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U:\Bereiche\RN\Projekte\BNetzA\MaStR\Spezifikation\10 Datendefinitionen\"/>
    </mc:Choice>
  </mc:AlternateContent>
  <xr:revisionPtr revIDLastSave="0" documentId="13_ncr:1_{4792D420-16F9-4E4A-9D8D-5AAE62384451}" xr6:coauthVersionLast="47" xr6:coauthVersionMax="47" xr10:uidLastSave="{00000000-0000-0000-0000-000000000000}"/>
  <bookViews>
    <workbookView xWindow="-120" yWindow="-120" windowWidth="29040" windowHeight="15720" xr2:uid="{00000000-000D-0000-FFFF-FFFF00000000}"/>
  </bookViews>
  <sheets>
    <sheet name="Einheit" sheetId="1" r:id="rId1"/>
    <sheet name="EEG-Anlage" sheetId="2" r:id="rId2"/>
    <sheet name="KWK-Anlage" sheetId="3" r:id="rId3"/>
    <sheet name="Speicher" sheetId="4" r:id="rId4"/>
    <sheet name="Genehmigung" sheetId="5" r:id="rId5"/>
    <sheet name="Ertüchtigungsmaßnahme" sheetId="6" r:id="rId6"/>
    <sheet name="Kataloge" sheetId="7" r:id="rId7"/>
    <sheet name="Formatprüfung" sheetId="8" r:id="rId8"/>
    <sheet name="Revision" sheetId="9" r:id="rId9"/>
  </sheets>
  <definedNames>
    <definedName name="_xlnm._FilterDatabase" localSheetId="1" hidden="1">'EEG-Anlage'!$A$1:$AH$29</definedName>
    <definedName name="_xlnm._FilterDatabase" localSheetId="0" hidden="1">Einheit!$A$1:$AN$141</definedName>
    <definedName name="_xlnm._FilterDatabase" localSheetId="5" hidden="1">Ertüchtigungsmaßnahme!$A$1:$Y$1</definedName>
    <definedName name="_xlnm._FilterDatabase" localSheetId="4" hidden="1">Genehmigung!$A$1:$Z$1</definedName>
    <definedName name="_xlnm._FilterDatabase" localSheetId="2" hidden="1">'KWK-Anlage'!$A$1:$AC$1</definedName>
    <definedName name="_xlnm._FilterDatabase" localSheetId="8" hidden="1">Revision!$A$1:$E$1</definedName>
    <definedName name="_xlnm._FilterDatabase" localSheetId="3" hidden="1">Speicher!$A$1:$AB$1</definedName>
    <definedName name="AbschaltbareLast">Kataloge!#REF!</definedName>
    <definedName name="ArtStilllegung">Kataloge!$BT$2:$BT$3</definedName>
    <definedName name="Ausrichtung">Kataloge!$AL$2:$AL$11</definedName>
    <definedName name="Biomasseart">Kataloge!$BA$3:$BA$41</definedName>
    <definedName name="BrennstoffBiomasse">Kataloge!$AZ$3:$AZ$41</definedName>
    <definedName name="BrennstoffVerbrennung">Kataloge!$BC$3:$BC$31</definedName>
    <definedName name="BundeslandAWZ">Kataloge!$AB$2:$AB$23</definedName>
    <definedName name="ClusterNordsee">Kataloge!$AX$3:$AX$18</definedName>
    <definedName name="ClusterOstsee">Kataloge!$AV$2:$AV$6</definedName>
    <definedName name="Einsatzort">Kataloge!$BJ$2:$BJ$29</definedName>
    <definedName name="Einspeisung">Kataloge!$AD$2:$AD$3</definedName>
    <definedName name="EnergieträgerGSGK">Kataloge!$BF$4:$BF$7</definedName>
    <definedName name="EnergieträgerVerbrennung">Kataloge!$BD$3:$BD$33</definedName>
    <definedName name="Ertüchtigungsart">Kataloge!$BR$2:$BR$9</definedName>
    <definedName name="Ertuechtigungsart">'EEG-Anlage'!$P$1</definedName>
    <definedName name="Flaechenart">Kataloge!#REF!</definedName>
    <definedName name="Gasspeicherart">Kataloge!$M$2:$M$4</definedName>
    <definedName name="Genehmigungsart">Kataloge!$BP$2:$BP$8</definedName>
    <definedName name="HerstellerWind">Kataloge!$G$2:$G$105</definedName>
    <definedName name="JaNein">Kataloge!$A$2:$A$3</definedName>
    <definedName name="Koordinatensysteme">Kataloge!$E$2:$E$4</definedName>
    <definedName name="Kopplung">Kataloge!$BL$2:$BL$3</definedName>
    <definedName name="LagePV">Kataloge!$AF$3:$AF$5</definedName>
    <definedName name="LageWind">Kataloge!$AR$2:$AR$3</definedName>
    <definedName name="Land">Kataloge!$Y$3:$Y$12</definedName>
    <definedName name="Leistungsbegrenzung">Kataloge!$AJ$2:$AJ$6</definedName>
    <definedName name="Neigungswinkel">Kataloge!$AN$2:$AN$7</definedName>
    <definedName name="Nutzungsbereich">Kataloge!$AP$2:$AP$7</definedName>
    <definedName name="Pumpspeichertechnologie">Kataloge!$BN$2:$BN$3</definedName>
    <definedName name="Seelage">Kataloge!$AT$2:$AT$3</definedName>
    <definedName name="Standortangabe">Kataloge!$C$2:$C$3</definedName>
    <definedName name="TechnologieBatterie">Kataloge!$Q$2:$Q$6</definedName>
    <definedName name="TechnologieGaserzeugung">Kataloge!$K$2:$K$6</definedName>
    <definedName name="TechnologieKernenergie">Kataloge!$O$2:$O$3</definedName>
    <definedName name="TechnologieStromspeicher">Kataloge!$Q$2:$Q$6</definedName>
    <definedName name="TechnologieVerbrennung">Kataloge!$S$3:$S$18</definedName>
    <definedName name="TechnologieWasser">Kataloge!$U$2:$U$7</definedName>
    <definedName name="TechnologieWind">Kataloge!$I$2:$I$3</definedName>
    <definedName name="Wechselrichter">Kataloge!#REF!</definedName>
    <definedName name="Z_4105A1EA_C31B_45EA_BC36_A16283F6881A_.wvu.Cols" localSheetId="1" hidden="1">'EEG-Anlage'!$C:$H,'EEG-Anlage'!$J:$L,'EEG-Anlage'!$N:$Q,'EEG-Anlage'!$S:$U,'EEG-Anlage'!$W:$Z</definedName>
    <definedName name="Z_4105A1EA_C31B_45EA_BC36_A16283F6881A_.wvu.Cols" localSheetId="0" hidden="1">Einheit!$C:$N,Einheit!$P:$R,Einheit!$T:$W,Einheit!$Y:$AA,Einheit!$AC:$AF,Einheit!$AH:$AJ,Einheit!#REF!</definedName>
    <definedName name="Z_4105A1EA_C31B_45EA_BC36_A16283F6881A_.wvu.Cols" localSheetId="5" hidden="1">Ertüchtigungsmaßnahme!$T:$V,Ertüchtigungsmaßnahme!#REF!</definedName>
    <definedName name="Z_4105A1EA_C31B_45EA_BC36_A16283F6881A_.wvu.Cols" localSheetId="4" hidden="1">Genehmigung!#REF!</definedName>
    <definedName name="Z_4105A1EA_C31B_45EA_BC36_A16283F6881A_.wvu.Cols" localSheetId="6" hidden="1">Kataloge!$A:$A,Kataloge!$C:$C,Kataloge!$E:$E,Kataloge!$I:$I,Kataloge!$K:$K,Kataloge!$M:$M,Kataloge!$O:$O,Kataloge!$Q:$Q,Kataloge!$S:$S,Kataloge!$U:$U,Kataloge!$W:$W,Kataloge!$Y:$Z,Kataloge!$AB:$AB,Kataloge!$AD:$AD,Kataloge!#REF!,Kataloge!$AF:$AF,Kataloge!$AJ:$AJ,Kataloge!$AL:$AL,Kataloge!$AN:$AN,Kataloge!#REF!,Kataloge!$AP:$AP,Kataloge!$AR:$AR,Kataloge!$AT:$AT,Kataloge!$AV:$AV,Kataloge!$AX:$AX,Kataloge!$AZ:$BA,Kataloge!$BC:$BD,Kataloge!$BF:$BF,Kataloge!$BH:$BH,Kataloge!$BJ:$BJ,Kataloge!$BL:$BL,Kataloge!#REF!,Kataloge!$BP:$BP,Kataloge!$BR:$BR,Kataloge!$BT:$BT,Kataloge!$BV:$BV</definedName>
    <definedName name="Z_4105A1EA_C31B_45EA_BC36_A16283F6881A_.wvu.Cols" localSheetId="2" hidden="1">'KWK-Anlage'!#REF!</definedName>
    <definedName name="Z_4105A1EA_C31B_45EA_BC36_A16283F6881A_.wvu.Cols" localSheetId="3" hidden="1">Speicher!$W:$Y,Speicher!#REF!,Speicher!$AA:$AA</definedName>
    <definedName name="Z_4105A1EA_C31B_45EA_BC36_A16283F6881A_.wvu.FilterData" localSheetId="1" hidden="1">'EEG-Anlage'!$A$1:$AH$29</definedName>
    <definedName name="Z_4105A1EA_C31B_45EA_BC36_A16283F6881A_.wvu.FilterData" localSheetId="0" hidden="1">Einheit!$A$1:$AN$142</definedName>
    <definedName name="Z_4105A1EA_C31B_45EA_BC36_A16283F6881A_.wvu.FilterData" localSheetId="5" hidden="1">Ertüchtigungsmaßnahme!$A$1:$Y$1</definedName>
    <definedName name="Z_4105A1EA_C31B_45EA_BC36_A16283F6881A_.wvu.FilterData" localSheetId="4" hidden="1">Genehmigung!$A$1:$Z$1</definedName>
    <definedName name="Z_4105A1EA_C31B_45EA_BC36_A16283F6881A_.wvu.FilterData" localSheetId="2" hidden="1">'KWK-Anlage'!$A$1:$AC$1</definedName>
    <definedName name="Z_4105A1EA_C31B_45EA_BC36_A16283F6881A_.wvu.FilterData" localSheetId="3" hidden="1">Speicher!$A$1:$AB$1</definedName>
    <definedName name="Z_41987F3D_8B74_46FE_A482_990271BE9012_.wvu.Cols" localSheetId="5" hidden="1">Ertüchtigungsmaßnahme!$T:$V</definedName>
    <definedName name="Z_41987F3D_8B74_46FE_A482_990271BE9012_.wvu.Cols" localSheetId="6" hidden="1">Kataloge!$A:$A,Kataloge!$C:$C,Kataloge!$E:$E,Kataloge!$G:$G,Kataloge!$K:$K,Kataloge!$M:$M,Kataloge!$O:$O,Kataloge!$Q:$Q,Kataloge!$S:$S,Kataloge!$U:$U,Kataloge!$W:$W,Kataloge!$Y:$Z,Kataloge!$AB:$AB,Kataloge!$AD:$AD,Kataloge!$AF:$AF,Kataloge!$AJ:$AJ,Kataloge!$AL:$AL,Kataloge!$AN:$AN,Kataloge!#REF!,Kataloge!$AP:$AP,Kataloge!$AR:$AR,Kataloge!$AT:$AT,Kataloge!$AZ:$BA,Kataloge!$BC:$BD,Kataloge!$BF:$BF,Kataloge!$BH:$BH,Kataloge!$BJ:$BJ,Kataloge!$BL:$BL,Kataloge!$BN:$BN,Kataloge!$BP:$BP,Kataloge!$BR:$BR,Kataloge!$BT:$BT,Kataloge!$BV:$BV,Kataloge!#REF!</definedName>
    <definedName name="Z_41987F3D_8B74_46FE_A482_990271BE9012_.wvu.Cols" localSheetId="2" hidden="1">'KWK-Anlage'!$C:$E,'KWK-Anlage'!$G:$I</definedName>
    <definedName name="Z_41987F3D_8B74_46FE_A482_990271BE9012_.wvu.Cols" localSheetId="3" hidden="1">Speicher!$W:$Y</definedName>
    <definedName name="Z_41987F3D_8B74_46FE_A482_990271BE9012_.wvu.FilterData" localSheetId="1" hidden="1">'EEG-Anlage'!$A$1:$AH$29</definedName>
    <definedName name="Z_41987F3D_8B74_46FE_A482_990271BE9012_.wvu.FilterData" localSheetId="0" hidden="1">Einheit!$A$1:$AN$141</definedName>
    <definedName name="Z_41987F3D_8B74_46FE_A482_990271BE9012_.wvu.FilterData" localSheetId="5" hidden="1">Ertüchtigungsmaßnahme!$A$1:$Y$1</definedName>
    <definedName name="Z_41987F3D_8B74_46FE_A482_990271BE9012_.wvu.FilterData" localSheetId="4" hidden="1">Genehmigung!$A$1:$Z$1</definedName>
    <definedName name="Z_41987F3D_8B74_46FE_A482_990271BE9012_.wvu.FilterData" localSheetId="2" hidden="1">'KWK-Anlage'!$A$1:$AC$1</definedName>
    <definedName name="Z_41987F3D_8B74_46FE_A482_990271BE9012_.wvu.FilterData" localSheetId="8" hidden="1">Revision!$A$1:$E$1</definedName>
    <definedName name="Z_41987F3D_8B74_46FE_A482_990271BE9012_.wvu.FilterData" localSheetId="3" hidden="1">Speicher!$A$1:$AB$1</definedName>
    <definedName name="Z_47563302_C7BC_4B49_ACEC_43FB1C68ABD3_.wvu.Cols" localSheetId="1" hidden="1">'EEG-Anlage'!$C:$H</definedName>
    <definedName name="Z_47563302_C7BC_4B49_ACEC_43FB1C68ABD3_.wvu.Cols" localSheetId="5" hidden="1">Ertüchtigungsmaßnahme!$T:$V,Ertüchtigungsmaßnahme!#REF!</definedName>
    <definedName name="Z_47563302_C7BC_4B49_ACEC_43FB1C68ABD3_.wvu.Cols" localSheetId="4" hidden="1">Genehmigung!$C:$D,Genehmigung!$F:$H,Genehmigung!#REF!</definedName>
    <definedName name="Z_47563302_C7BC_4B49_ACEC_43FB1C68ABD3_.wvu.Cols" localSheetId="6" hidden="1">Kataloge!$A:$A,Kataloge!$C:$C,Kataloge!$E:$E,Kataloge!$G:$G,Kataloge!$I:$I,Kataloge!$K:$K,Kataloge!$M:$M,Kataloge!$O:$O,Kataloge!$Q:$Q,Kataloge!$S:$S,Kataloge!$U:$U,Kataloge!$W:$W,Kataloge!$Y:$Z,Kataloge!$AB:$AB,Kataloge!$AD:$AD,Kataloge!#REF!,Kataloge!$AF:$AF,Kataloge!$AJ:$AJ,Kataloge!$AL:$AL,Kataloge!$AN:$AN,Kataloge!#REF!,Kataloge!$AP:$AP,Kataloge!$AR:$AR,Kataloge!$AT:$AT,Kataloge!$AV:$AV,Kataloge!$AX:$AX,Kataloge!$AZ:$BA,Kataloge!$BC:$BD,Kataloge!$BF:$BF,Kataloge!$BH:$BH,Kataloge!$BJ:$BJ,Kataloge!$BL:$BL,Kataloge!$BN:$BN,Kataloge!$BP:$BP,Kataloge!$BR:$BR,Kataloge!$BT:$BT,Kataloge!$BV:$BV</definedName>
    <definedName name="Z_47563302_C7BC_4B49_ACEC_43FB1C68ABD3_.wvu.Cols" localSheetId="2" hidden="1">'KWK-Anlage'!$C:$E,'KWK-Anlage'!$G:$I,'KWK-Anlage'!#REF!</definedName>
    <definedName name="Z_47563302_C7BC_4B49_ACEC_43FB1C68ABD3_.wvu.Cols" localSheetId="3" hidden="1">Speicher!$W:$Y</definedName>
    <definedName name="Z_47563302_C7BC_4B49_ACEC_43FB1C68ABD3_.wvu.FilterData" localSheetId="1" hidden="1">'EEG-Anlage'!$A$1:$AH$29</definedName>
    <definedName name="Z_47563302_C7BC_4B49_ACEC_43FB1C68ABD3_.wvu.FilterData" localSheetId="0" hidden="1">Einheit!$A$1:$AN$141</definedName>
    <definedName name="Z_47563302_C7BC_4B49_ACEC_43FB1C68ABD3_.wvu.FilterData" localSheetId="5" hidden="1">Ertüchtigungsmaßnahme!$A$1:$Y$1</definedName>
    <definedName name="Z_47563302_C7BC_4B49_ACEC_43FB1C68ABD3_.wvu.FilterData" localSheetId="4" hidden="1">Genehmigung!$A$1:$Z$1</definedName>
    <definedName name="Z_47563302_C7BC_4B49_ACEC_43FB1C68ABD3_.wvu.FilterData" localSheetId="2" hidden="1">'KWK-Anlage'!$A$1:$AC$1</definedName>
    <definedName name="Z_47563302_C7BC_4B49_ACEC_43FB1C68ABD3_.wvu.FilterData" localSheetId="8" hidden="1">Revision!$A$1:$E$1</definedName>
    <definedName name="Z_47563302_C7BC_4B49_ACEC_43FB1C68ABD3_.wvu.FilterData" localSheetId="3" hidden="1">Speicher!$A$1:$AB$1</definedName>
    <definedName name="Z_60D41861_810C_44A4_8FE0_7E9522C221AC_.wvu.Cols" localSheetId="5" hidden="1">Ertüchtigungsmaßnahme!$T:$V,Ertüchtigungsmaßnahme!#REF!</definedName>
    <definedName name="Z_60D41861_810C_44A4_8FE0_7E9522C221AC_.wvu.Cols" localSheetId="4" hidden="1">Genehmigung!#REF!</definedName>
    <definedName name="Z_60D41861_810C_44A4_8FE0_7E9522C221AC_.wvu.Cols" localSheetId="2" hidden="1">'KWK-Anlage'!#REF!</definedName>
    <definedName name="Z_60D41861_810C_44A4_8FE0_7E9522C221AC_.wvu.Cols" localSheetId="3" hidden="1">Speicher!$W:$Y,Speicher!#REF!,Speicher!$AA:$AA</definedName>
    <definedName name="Z_60D41861_810C_44A4_8FE0_7E9522C221AC_.wvu.FilterData" localSheetId="1" hidden="1">'EEG-Anlage'!$A$1:$AH$29</definedName>
    <definedName name="Z_60D41861_810C_44A4_8FE0_7E9522C221AC_.wvu.FilterData" localSheetId="0" hidden="1">Einheit!$A$1:$AN$141</definedName>
    <definedName name="Z_60D41861_810C_44A4_8FE0_7E9522C221AC_.wvu.FilterData" localSheetId="5" hidden="1">Ertüchtigungsmaßnahme!$A$1:$Y$1</definedName>
    <definedName name="Z_60D41861_810C_44A4_8FE0_7E9522C221AC_.wvu.FilterData" localSheetId="4" hidden="1">Genehmigung!$A$1:$Z$1</definedName>
    <definedName name="Z_60D41861_810C_44A4_8FE0_7E9522C221AC_.wvu.FilterData" localSheetId="2" hidden="1">'KWK-Anlage'!$A$1:$AC$1</definedName>
    <definedName name="Z_60D41861_810C_44A4_8FE0_7E9522C221AC_.wvu.FilterData" localSheetId="8" hidden="1">Revision!$A$1:$E$1</definedName>
    <definedName name="Z_60D41861_810C_44A4_8FE0_7E9522C221AC_.wvu.FilterData" localSheetId="3" hidden="1">Speicher!$A$1:$AB$1</definedName>
    <definedName name="Z_F4F4A447_AD50_4643_9AA0_779A4829CAF2_.wvu.Cols" localSheetId="5" hidden="1">Ertüchtigungsmaßnahme!$T:$V,Ertüchtigungsmaßnahme!#REF!</definedName>
    <definedName name="Z_F4F4A447_AD50_4643_9AA0_779A4829CAF2_.wvu.Cols" localSheetId="4" hidden="1">Genehmigung!#REF!</definedName>
    <definedName name="Z_F4F4A447_AD50_4643_9AA0_779A4829CAF2_.wvu.Cols" localSheetId="6" hidden="1">Kataloge!$A:$A,Kataloge!$C:$C,Kataloge!$E:$E,Kataloge!$G:$G,Kataloge!$I:$I,Kataloge!$K:$K,Kataloge!$M:$M,Kataloge!$O:$O,Kataloge!$Q:$Q,Kataloge!$S:$S,Kataloge!$U:$U,Kataloge!$W:$W,Kataloge!$Y:$Z,Kataloge!$AB:$AB,Kataloge!$AD:$AD,Kataloge!#REF!,Kataloge!$AF:$AF,Kataloge!$AJ:$AJ,Kataloge!$AN:$AN,Kataloge!#REF!,Kataloge!$AP:$AP,Kataloge!$AR:$AR,Kataloge!$AT:$AT,Kataloge!$AV:$AV,Kataloge!$AX:$AX,Kataloge!$AZ:$BA,Kataloge!$BC:$BD,Kataloge!$BF:$BF,Kataloge!$BH:$BH,Kataloge!$BJ:$BJ,Kataloge!$BL:$BL,Kataloge!#REF!,Kataloge!$BP:$BP,Kataloge!$BR:$BR,Kataloge!$BT:$BT,Kataloge!$BV:$BV</definedName>
    <definedName name="Z_F4F4A447_AD50_4643_9AA0_779A4829CAF2_.wvu.Cols" localSheetId="2" hidden="1">'KWK-Anlage'!#REF!</definedName>
    <definedName name="Z_F4F4A447_AD50_4643_9AA0_779A4829CAF2_.wvu.Cols" localSheetId="3" hidden="1">Speicher!$W:$Y,Speicher!#REF!,Speicher!$AA:$AA</definedName>
    <definedName name="Z_F4F4A447_AD50_4643_9AA0_779A4829CAF2_.wvu.FilterData" localSheetId="1" hidden="1">'EEG-Anlage'!$A$1:$AH$29</definedName>
    <definedName name="Z_F4F4A447_AD50_4643_9AA0_779A4829CAF2_.wvu.FilterData" localSheetId="0" hidden="1">Einheit!$A$1:$AN$142</definedName>
    <definedName name="Z_F4F4A447_AD50_4643_9AA0_779A4829CAF2_.wvu.FilterData" localSheetId="5" hidden="1">Ertüchtigungsmaßnahme!$A$1:$Y$1</definedName>
    <definedName name="Z_F4F4A447_AD50_4643_9AA0_779A4829CAF2_.wvu.FilterData" localSheetId="4" hidden="1">Genehmigung!$A$1:$Z$1</definedName>
    <definedName name="Z_F4F4A447_AD50_4643_9AA0_779A4829CAF2_.wvu.FilterData" localSheetId="2" hidden="1">'KWK-Anlage'!$A$1:$AC$1</definedName>
    <definedName name="Z_F4F4A447_AD50_4643_9AA0_779A4829CAF2_.wvu.FilterData" localSheetId="3" hidden="1">Speicher!$A$1:$AB$1</definedName>
    <definedName name="Zuflussart">Kataloge!$BH$2:$BH$4</definedName>
  </definedNames>
  <calcPr calcId="191029"/>
  <customWorkbookViews>
    <customWorkbookView name="Krummel, Daniela - Persönliche Ansicht" guid="{47563302-C7BC-4B49-ACEC-43FB1C68ABD3}" mergeInterval="0" personalView="1" maximized="1" xWindow="-9" yWindow="-9" windowWidth="1938" windowHeight="1141" activeSheetId="2"/>
    <customWorkbookView name="Wenzel, Steve - Persönliche Ansicht" guid="{60D41861-810C-44A4-8FE0-7E9522C221AC}" mergeInterval="0" personalView="1" maximized="1" xWindow="1912" yWindow="-8" windowWidth="1936" windowHeight="1066" activeSheetId="1"/>
    <customWorkbookView name="Müller, Christoph - Persönliche Ansicht" guid="{4105A1EA-C31B-45EA-BC36-A16283F6881A}" mergeInterval="0" personalView="1" maximized="1" windowWidth="1920" windowHeight="974" activeSheetId="1"/>
    <customWorkbookView name="Jörn, Marcus - Persönliche Ansicht" guid="{F4F4A447-AD50-4643-9AA0-779A4829CAF2}" mergeInterval="0" personalView="1" maximized="1" windowWidth="1920" windowHeight="974" activeSheetId="8" showComments="commIndAndComment"/>
    <customWorkbookView name="Schwien, Maria - Persönliche Ansicht" guid="{41987F3D-8B74-46FE-A482-990271BE9012}" mergeInterval="0" personalView="1" maximized="1" xWindow="-8" yWindow="-8" windowWidth="1936" windowHeight="1048"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D91" i="1" l="1"/>
  <c r="AD90" i="1"/>
  <c r="AD43" i="1" l="1"/>
  <c r="AD73" i="1"/>
  <c r="AD70" i="1"/>
  <c r="AD42" i="1"/>
  <c r="AD71" i="1"/>
  <c r="AD92" i="1" l="1"/>
  <c r="BY1" i="7"/>
  <c r="AD98" i="1" l="1"/>
  <c r="AD15" i="1" l="1"/>
  <c r="AD16" i="1"/>
  <c r="B1" i="7" l="1"/>
  <c r="D1" i="7"/>
  <c r="AD19" i="1" s="1"/>
  <c r="F1" i="7"/>
  <c r="AD34" i="1" s="1"/>
  <c r="H1" i="7"/>
  <c r="J1" i="7"/>
  <c r="L1" i="7"/>
  <c r="N1" i="7"/>
  <c r="P1" i="7"/>
  <c r="R1" i="7"/>
  <c r="T1" i="7"/>
  <c r="V1" i="7"/>
  <c r="X1" i="7"/>
  <c r="AA1" i="7"/>
  <c r="AC1" i="7"/>
  <c r="AD25" i="1" s="1"/>
  <c r="AE1" i="7"/>
  <c r="AG1" i="7"/>
  <c r="AK1" i="7"/>
  <c r="AM1" i="7"/>
  <c r="AO1" i="7"/>
  <c r="AQ1" i="7"/>
  <c r="AS1" i="7"/>
  <c r="AU1" i="7"/>
  <c r="AW1" i="7"/>
  <c r="AY1" i="7"/>
  <c r="BB1" i="7"/>
  <c r="BE1" i="7"/>
  <c r="BG1" i="7"/>
  <c r="BI1" i="7"/>
  <c r="BK1" i="7"/>
  <c r="BM1" i="7"/>
  <c r="BO1" i="7"/>
  <c r="BQ1" i="7"/>
  <c r="BS1" i="7"/>
  <c r="BU1" i="7"/>
  <c r="BW1" i="7"/>
  <c r="P2" i="6"/>
  <c r="Q2" i="5"/>
  <c r="S6" i="4"/>
  <c r="AD29" i="1"/>
  <c r="AD30" i="1"/>
  <c r="AD31" i="1"/>
  <c r="AD39" i="1"/>
  <c r="AD56" i="1"/>
  <c r="AD75" i="1"/>
  <c r="AD87" i="1"/>
  <c r="AD95" i="1"/>
  <c r="AD96" i="1"/>
  <c r="AD97" i="1"/>
  <c r="AD99" i="1"/>
  <c r="AD103" i="1"/>
  <c r="AD104" i="1"/>
  <c r="AD105" i="1"/>
  <c r="AD106" i="1"/>
  <c r="AD108" i="1"/>
  <c r="AD109" i="1"/>
  <c r="AD110" i="1"/>
  <c r="AD111" i="1"/>
  <c r="AD112" i="1"/>
  <c r="AD116" i="1"/>
  <c r="AD120" i="1"/>
  <c r="AD127" i="1"/>
  <c r="AD137" i="1"/>
  <c r="AD62" i="1" l="1"/>
  <c r="AD130" i="1"/>
  <c r="AD128" i="1"/>
  <c r="AD132" i="1"/>
  <c r="AD122" i="1"/>
  <c r="AD86" i="1"/>
  <c r="AD79" i="1"/>
  <c r="AD80" i="1"/>
  <c r="AD81" i="1"/>
  <c r="AD82" i="1"/>
  <c r="AD83" i="1"/>
  <c r="AD84" i="1"/>
  <c r="AD85" i="1"/>
  <c r="AD121" i="1"/>
  <c r="AD78" i="1"/>
  <c r="AD114" i="1"/>
  <c r="AD125" i="1"/>
  <c r="AD124" i="1"/>
  <c r="AD59" i="1"/>
  <c r="T7" i="3"/>
  <c r="AD126" i="1"/>
  <c r="AD123" i="1"/>
  <c r="AD107" i="1"/>
  <c r="AD57" i="1"/>
  <c r="AD139" i="1"/>
  <c r="AD64" i="1"/>
</calcChain>
</file>

<file path=xl/sharedStrings.xml><?xml version="1.0" encoding="utf-8"?>
<sst xmlns="http://schemas.openxmlformats.org/spreadsheetml/2006/main" count="4036" uniqueCount="1255">
  <si>
    <t>Werte</t>
  </si>
  <si>
    <t>Reiter</t>
  </si>
  <si>
    <t>Block</t>
  </si>
  <si>
    <t>Regeln</t>
  </si>
  <si>
    <t>Einheit</t>
  </si>
  <si>
    <t>Feldtyp</t>
  </si>
  <si>
    <t>Wertebereich oder Katalogname</t>
  </si>
  <si>
    <t>Hinweise</t>
  </si>
  <si>
    <t>Gemeinde</t>
  </si>
  <si>
    <t>W-EIC</t>
  </si>
  <si>
    <t>Sichtbarkeit</t>
  </si>
  <si>
    <t>Zeichenanzahl</t>
  </si>
  <si>
    <t>Berechnung</t>
  </si>
  <si>
    <t>Pflichtfelder</t>
  </si>
  <si>
    <t>Vertraulich</t>
  </si>
  <si>
    <t>Kennzeichen</t>
  </si>
  <si>
    <t>Land</t>
  </si>
  <si>
    <t>Straße</t>
  </si>
  <si>
    <t>Hausnummer</t>
  </si>
  <si>
    <t>Adresszusatz</t>
  </si>
  <si>
    <t>Ort</t>
  </si>
  <si>
    <t>Bundesland</t>
  </si>
  <si>
    <t>nicht vorhanden</t>
  </si>
  <si>
    <t>Voreinstellung</t>
  </si>
  <si>
    <t>Position</t>
  </si>
  <si>
    <t>Anordnung</t>
  </si>
  <si>
    <t>Feldname</t>
  </si>
  <si>
    <t>Berlin</t>
  </si>
  <si>
    <t>Brandenburg</t>
  </si>
  <si>
    <t>Bremen</t>
  </si>
  <si>
    <t>Hamburg</t>
  </si>
  <si>
    <t>Mecklenburg-Vorpommern</t>
  </si>
  <si>
    <t>Saarland</t>
  </si>
  <si>
    <t>Sachsen-Anhalt</t>
  </si>
  <si>
    <t>Schleswig-Holstein</t>
  </si>
  <si>
    <t>Thüringen</t>
  </si>
  <si>
    <t>Baden-Württemberg</t>
  </si>
  <si>
    <t>Bayern</t>
  </si>
  <si>
    <t>Hessen</t>
  </si>
  <si>
    <t>Niedersachsen</t>
  </si>
  <si>
    <t>Nordrhein-Westfalen</t>
  </si>
  <si>
    <t>Rheinland-Pfalz</t>
  </si>
  <si>
    <t>Sachsen</t>
  </si>
  <si>
    <t>Datum der letzten Aktualisierung</t>
  </si>
  <si>
    <t>AC oder DC gekoppeltes System</t>
  </si>
  <si>
    <t>Anzahl der Module</t>
  </si>
  <si>
    <t>Art der Einspeisung</t>
  </si>
  <si>
    <t>Art der Fläche</t>
  </si>
  <si>
    <t>Art des Zuflusses</t>
  </si>
  <si>
    <t>Batterietechnologie</t>
  </si>
  <si>
    <t>Bestandteil eines Grenzkraftwerkes</t>
  </si>
  <si>
    <t>Biomasseart</t>
  </si>
  <si>
    <t>BNetzA-Kraftwerksnummer</t>
  </si>
  <si>
    <t>Breitengrad</t>
  </si>
  <si>
    <t>Bruttoleistung (Wind)</t>
  </si>
  <si>
    <t>Cluster Nordsee</t>
  </si>
  <si>
    <t>Datum der endgültigen Stilllegung</t>
  </si>
  <si>
    <t>Displayname W-EIC</t>
  </si>
  <si>
    <t>Einsatzort</t>
  </si>
  <si>
    <t>Einsatzverantwortlicher</t>
  </si>
  <si>
    <t>Erzeugungsleistung</t>
  </si>
  <si>
    <t>Fernsteuerbarkeit durch Direktvermarkter</t>
  </si>
  <si>
    <t>Fernsteuerbarkeit durch Dritte</t>
  </si>
  <si>
    <t>Fernsteuerbarkeit durch Netzbetreiber</t>
  </si>
  <si>
    <t>Flur und Flurstück</t>
  </si>
  <si>
    <t>Gauß-Krüger Hochwert</t>
  </si>
  <si>
    <t>Gauß-Krüger Rechtswert</t>
  </si>
  <si>
    <t>Gemarkung</t>
  </si>
  <si>
    <t>Gemeindeschlüssel</t>
  </si>
  <si>
    <t>Gemeinsamer Wechselrichter mit Stromspeicher</t>
  </si>
  <si>
    <t>Geplantes Inbetriebnahmedatum</t>
  </si>
  <si>
    <t>Hersteller</t>
  </si>
  <si>
    <t>Inselbetriebsfähigkeit</t>
  </si>
  <si>
    <t>Kontinuierliche Regelbarkeit im Pumpbetrieb</t>
  </si>
  <si>
    <t>Küstenentfernung</t>
  </si>
  <si>
    <t>Lage (Wind)</t>
  </si>
  <si>
    <t>Landkreis</t>
  </si>
  <si>
    <t>Längengrad</t>
  </si>
  <si>
    <t xml:space="preserve">Leistungsaufnahme im Pumpbetrieb </t>
  </si>
  <si>
    <t>Leistungsbegrenzung</t>
  </si>
  <si>
    <t>Maximale Gasbezugsleistung</t>
  </si>
  <si>
    <t>Minderung der Stromerzeugung</t>
  </si>
  <si>
    <t>Name der Einheit</t>
  </si>
  <si>
    <t>Name des Kraftwerks</t>
  </si>
  <si>
    <t>Name des Kraftwerksblocks</t>
  </si>
  <si>
    <t>Name des Windparks</t>
  </si>
  <si>
    <t>Nebenausrichtung</t>
  </si>
  <si>
    <t>Neigungswinkel der Nebenausrichtung</t>
  </si>
  <si>
    <t>Nettonennleistung (Deutschland)</t>
  </si>
  <si>
    <t>Nutzbare Speicherkapazität</t>
  </si>
  <si>
    <t>Nutzungsbereich der Solaranlage</t>
  </si>
  <si>
    <t>Rotordurchmesser</t>
  </si>
  <si>
    <t>Schwarzstartfähigkeit</t>
  </si>
  <si>
    <t>Seelage</t>
  </si>
  <si>
    <t>Steigerung der Nettonennleistung durch Kombibetrieb</t>
  </si>
  <si>
    <t>Typenbezeichnung</t>
  </si>
  <si>
    <t>UTM Zonenwert</t>
  </si>
  <si>
    <t>Wassertiefe</t>
  </si>
  <si>
    <t>Technische Daten</t>
  </si>
  <si>
    <t>Allgemeine Daten</t>
  </si>
  <si>
    <t>Standort</t>
  </si>
  <si>
    <t>Leistung</t>
  </si>
  <si>
    <t>Ausrichtung</t>
  </si>
  <si>
    <t>x</t>
  </si>
  <si>
    <t>SEE Wasser</t>
  </si>
  <si>
    <t>NBP-relevant</t>
  </si>
  <si>
    <t>in Betrieb</t>
  </si>
  <si>
    <t>in Planun</t>
  </si>
  <si>
    <t>stillgelegt</t>
  </si>
  <si>
    <t>P</t>
  </si>
  <si>
    <t>R</t>
  </si>
  <si>
    <t>Text</t>
  </si>
  <si>
    <t>Ganzzahl</t>
  </si>
  <si>
    <t>Katalog</t>
  </si>
  <si>
    <t>Dezimalzahl</t>
  </si>
  <si>
    <t>Datum</t>
  </si>
  <si>
    <t>7-8</t>
  </si>
  <si>
    <t>1-100</t>
  </si>
  <si>
    <t>Flächenart</t>
  </si>
  <si>
    <t>Ja/Nein</t>
  </si>
  <si>
    <t>^BNA[0-9]{4}[a-z]?$</t>
  </si>
  <si>
    <t>Lage PV</t>
  </si>
  <si>
    <t>Lage Wind</t>
  </si>
  <si>
    <t>Neigungswinkel</t>
  </si>
  <si>
    <t>Nutzungsbereich</t>
  </si>
  <si>
    <t>Technologie Wind</t>
  </si>
  <si>
    <t>^11W[0-9a-zA-Z\-]{13}$</t>
  </si>
  <si>
    <t>Einheitliche Ausrichtung = nein</t>
  </si>
  <si>
    <t>Stromverbrauchseinheiten größer 50 MW</t>
  </si>
  <si>
    <t>Name und Betriebsdaten</t>
  </si>
  <si>
    <t>Einheitentyp</t>
  </si>
  <si>
    <t>Standortangabe</t>
  </si>
  <si>
    <t>Deutschland</t>
  </si>
  <si>
    <t>Dänemark</t>
  </si>
  <si>
    <t>Niederlande</t>
  </si>
  <si>
    <t>Belgien</t>
  </si>
  <si>
    <t>Luxemburg</t>
  </si>
  <si>
    <t>Frankreich</t>
  </si>
  <si>
    <t>Schweiz</t>
  </si>
  <si>
    <t>Österreich</t>
  </si>
  <si>
    <t>Polen</t>
  </si>
  <si>
    <t>Tschechische Republik</t>
  </si>
  <si>
    <t>DE</t>
  </si>
  <si>
    <t>DK</t>
  </si>
  <si>
    <t>NL</t>
  </si>
  <si>
    <t>BE</t>
  </si>
  <si>
    <t>LU</t>
  </si>
  <si>
    <t>FR</t>
  </si>
  <si>
    <t>CH</t>
  </si>
  <si>
    <t>AT</t>
  </si>
  <si>
    <t>PL</t>
  </si>
  <si>
    <t>CZ</t>
  </si>
  <si>
    <t>Kürzel</t>
  </si>
  <si>
    <t>Bundesland + AWZ</t>
  </si>
  <si>
    <t>Postleitzahl</t>
  </si>
  <si>
    <t>5 wenn Land = DE</t>
  </si>
  <si>
    <t>bei Wind: Nur wenn Lage = an Land</t>
  </si>
  <si>
    <t>nur Wind und Lage = auf See</t>
  </si>
  <si>
    <t>nur Wind und Seelage = Ostsee</t>
  </si>
  <si>
    <t>nur Wind und Seelage = Nordsee</t>
  </si>
  <si>
    <t>Aus BKG, wenn Land = Deutschland</t>
  </si>
  <si>
    <t>Wird bearbeitbar, wenn nicht eindeutig</t>
  </si>
  <si>
    <t>postalische Adresse</t>
  </si>
  <si>
    <t>Über Flurdaten</t>
  </si>
  <si>
    <t>Standortangabe = postalische Adresse</t>
  </si>
  <si>
    <t>Standortangabe = Über Flurdaten</t>
  </si>
  <si>
    <t>Art der Koordinatenangabe</t>
  </si>
  <si>
    <t>Geografische Koordinaten</t>
  </si>
  <si>
    <t>Koordinatensysteme</t>
  </si>
  <si>
    <t>Länge und Breite nach WGS84</t>
  </si>
  <si>
    <t>Gauß-Krüger-Koordinaten</t>
  </si>
  <si>
    <t>UTM-Werte nach WGS-84</t>
  </si>
  <si>
    <t>Art der Koordinateneingabe = Länge/Breite</t>
  </si>
  <si>
    <t>Art der Koordinateneingabe = UTM</t>
  </si>
  <si>
    <t>Art der Koordinateneingabe = Gauß-Krüger</t>
  </si>
  <si>
    <t>Längen- und Breitengerad WGS84</t>
  </si>
  <si>
    <t>Wenn zutreffend umgerechneter Wert aus anderem Koordinatensystem</t>
  </si>
  <si>
    <t>Kann per Karte gesetzt werden, außer bei Wind</t>
  </si>
  <si>
    <t>Deaktiviert, wenn W-EIC = nicht vorhanden</t>
  </si>
  <si>
    <t>1.1.1900 &lt; X &lt;= Heute</t>
  </si>
  <si>
    <t>Inbetriebnahmedatum &lt; X &lt; Heute</t>
  </si>
  <si>
    <t>Horizontalläufer</t>
  </si>
  <si>
    <t>Vertikalläufer</t>
  </si>
  <si>
    <t>kW</t>
  </si>
  <si>
    <t>Kann nach Inbetriebnahme nur per Dialog angepasst werden.</t>
  </si>
  <si>
    <t>Nein</t>
  </si>
  <si>
    <t>Ja</t>
  </si>
  <si>
    <t>An Hoch/Höchstspannung angeschlossen</t>
  </si>
  <si>
    <t>Eigenschaften der Einheit</t>
  </si>
  <si>
    <t>Präqualifikation für Regelenergie</t>
  </si>
  <si>
    <t>Volleinspeisung</t>
  </si>
  <si>
    <t>m</t>
  </si>
  <si>
    <t>Auflagen Abschaltungen/Leistungsbegrenzungen</t>
  </si>
  <si>
    <t>1 &lt;= X &lt;= 1.000</t>
  </si>
  <si>
    <t>sm</t>
  </si>
  <si>
    <t>Inbetriebnahmedatum oder Beginn vor. Stilllegung &lt; X &lt; Heute</t>
  </si>
  <si>
    <t>Datum Beginn der vorübergehenden Stilllegung</t>
  </si>
  <si>
    <t xml:space="preserve">Datum Wiederaufnahme des Betriebs </t>
  </si>
  <si>
    <t xml:space="preserve">        SEE - Wind</t>
  </si>
  <si>
    <t xml:space="preserve">        SEE - Solar</t>
  </si>
  <si>
    <t xml:space="preserve">        SEE - Biomasse</t>
  </si>
  <si>
    <t xml:space="preserve">        SEE - Wasser</t>
  </si>
  <si>
    <t xml:space="preserve">        SEE - GSGK</t>
  </si>
  <si>
    <t xml:space="preserve">        SEE - Verbrennung</t>
  </si>
  <si>
    <t xml:space="preserve">        SEE - Kernenergie</t>
  </si>
  <si>
    <t xml:space="preserve">        SEE - Speicher</t>
  </si>
  <si>
    <t xml:space="preserve">        SVE</t>
  </si>
  <si>
    <t xml:space="preserve">        GEE</t>
  </si>
  <si>
    <t xml:space="preserve">        GVE</t>
  </si>
  <si>
    <t xml:space="preserve">Art der Genehmigung </t>
  </si>
  <si>
    <t xml:space="preserve">Genehmigungsdatum </t>
  </si>
  <si>
    <t xml:space="preserve">Genehmigungsbehörde </t>
  </si>
  <si>
    <t xml:space="preserve">Aktenzeichen der Genehmigung gemäß Genehmigungsbehörde </t>
  </si>
  <si>
    <t xml:space="preserve">Genehmigungsfrist </t>
  </si>
  <si>
    <t>Genehmigungsnummer nach dem Wasserrecht (Wasserrechtsnummer)</t>
  </si>
  <si>
    <t>Ablaufdatum der Genehmigung nach dem Wasserrecht</t>
  </si>
  <si>
    <t>Alle anderen</t>
  </si>
  <si>
    <t>Strom</t>
  </si>
  <si>
    <t>Gas</t>
  </si>
  <si>
    <t>kWp</t>
  </si>
  <si>
    <t>Minimum aus Wirkleistung Wechselrichter und Bruttoleistung</t>
  </si>
  <si>
    <t>Ja, sonstige</t>
  </si>
  <si>
    <t>0 &lt; X &lt;= 200</t>
  </si>
  <si>
    <t>ha</t>
  </si>
  <si>
    <t>Nord</t>
  </si>
  <si>
    <t>Nord-Ost</t>
  </si>
  <si>
    <t>Ost</t>
  </si>
  <si>
    <t>Süd-Ost</t>
  </si>
  <si>
    <t>Süd</t>
  </si>
  <si>
    <t>Süd-West</t>
  </si>
  <si>
    <t>West</t>
  </si>
  <si>
    <t>Nord-West</t>
  </si>
  <si>
    <t>nachgeführt</t>
  </si>
  <si>
    <t>Konversionsfläche</t>
  </si>
  <si>
    <t>Versiegelte Fläche</t>
  </si>
  <si>
    <t>Gewerbe, Handel und Dienstleistungen</t>
  </si>
  <si>
    <t>Haushalt</t>
  </si>
  <si>
    <t>Industrie</t>
  </si>
  <si>
    <t>Landwirtschaft</t>
  </si>
  <si>
    <t>Öffentliches Gebäude</t>
  </si>
  <si>
    <t>Sonstige</t>
  </si>
  <si>
    <t>Ostsee</t>
  </si>
  <si>
    <t>Nordsee</t>
  </si>
  <si>
    <t>Wind an Land</t>
  </si>
  <si>
    <t>Wind auf See</t>
  </si>
  <si>
    <t>Kalina-Cycle</t>
  </si>
  <si>
    <t>Technologie Kernenergie</t>
  </si>
  <si>
    <t>Siedewasserreaktor</t>
  </si>
  <si>
    <t>Druckwasserreaktor</t>
  </si>
  <si>
    <t>Druckluft</t>
  </si>
  <si>
    <t>Schwungrad</t>
  </si>
  <si>
    <t>Batterie</t>
  </si>
  <si>
    <t>Pumpspeicher</t>
  </si>
  <si>
    <t>Gegendruckmaschine mit Entnahme</t>
  </si>
  <si>
    <t>Gegendruckmaschine ohne Entnahme</t>
  </si>
  <si>
    <t>Gasturbinen ohne Abhitzekessel</t>
  </si>
  <si>
    <t>Gasturbinen mit Abhitzekessel</t>
  </si>
  <si>
    <t>Gasturbinen mit nachgeschalteter Dampfturbine</t>
  </si>
  <si>
    <t>Verbrennungsmotor</t>
  </si>
  <si>
    <t>Brennstoffzelle</t>
  </si>
  <si>
    <t>Stirlingmotor</t>
  </si>
  <si>
    <t>Dampfmotor</t>
  </si>
  <si>
    <t>Kondensationsmaschine mit Entnahme</t>
  </si>
  <si>
    <t>Kondensationsmaschine ohne Entnahme</t>
  </si>
  <si>
    <t>Technologie Verbrennung</t>
  </si>
  <si>
    <t>Redox-Flow-Batterie</t>
  </si>
  <si>
    <t>Hochtemperaturbatterie</t>
  </si>
  <si>
    <t>Nickel-Cadmium- / Nickel-Metallhydridbatterie</t>
  </si>
  <si>
    <t>Sonstige Batterie</t>
  </si>
  <si>
    <t>Technologie Batteriespeicher</t>
  </si>
  <si>
    <t>Energieträger GSGK</t>
  </si>
  <si>
    <t>Geothermie</t>
  </si>
  <si>
    <t>Solarthermie</t>
  </si>
  <si>
    <t>Klärschlamm</t>
  </si>
  <si>
    <t>Grubengas</t>
  </si>
  <si>
    <t>Feste Biomasse</t>
  </si>
  <si>
    <t>Flüssige Biomasse</t>
  </si>
  <si>
    <t>Gasförmige Biomasse</t>
  </si>
  <si>
    <t>Biomasse</t>
  </si>
  <si>
    <t>Feste biogene Stoffe</t>
  </si>
  <si>
    <t>Holzspäne, Sägemehl</t>
  </si>
  <si>
    <t>Schleifstaub, biogen</t>
  </si>
  <si>
    <t>Stroh, Strohpellets</t>
  </si>
  <si>
    <t>Tierfett</t>
  </si>
  <si>
    <t>Biodiesel</t>
  </si>
  <si>
    <t>Biomethanol</t>
  </si>
  <si>
    <t>Harzöl</t>
  </si>
  <si>
    <t>Terpentin</t>
  </si>
  <si>
    <t>Deponiegas</t>
  </si>
  <si>
    <t>Klärgas</t>
  </si>
  <si>
    <t>Hauptbrennstoff Biomasse</t>
  </si>
  <si>
    <t>Verbrennung</t>
  </si>
  <si>
    <t>Hauptbrennstoff Verbrennung</t>
  </si>
  <si>
    <t>Kohlenwertstoffe aus Steinkohle</t>
  </si>
  <si>
    <t>Steinkohlen</t>
  </si>
  <si>
    <t>Steinkohlenbriketts</t>
  </si>
  <si>
    <t>Steinkohlenkoks</t>
  </si>
  <si>
    <t>Braunkohlenbriketts</t>
  </si>
  <si>
    <t>Braunkohlenkoks</t>
  </si>
  <si>
    <t>Hartbraunkohlen</t>
  </si>
  <si>
    <t>Rohbraunkohlen</t>
  </si>
  <si>
    <t>Staub- und Trockenkohle</t>
  </si>
  <si>
    <t>Wirbelschichtkohle</t>
  </si>
  <si>
    <t>Dieselkraftstoff</t>
  </si>
  <si>
    <t>Heizöl, leicht</t>
  </si>
  <si>
    <t>Heizöl, schwer</t>
  </si>
  <si>
    <t>Flüssiggas</t>
  </si>
  <si>
    <t>Petrolkoks</t>
  </si>
  <si>
    <t>Raffineriegas</t>
  </si>
  <si>
    <t>Andere Mineralölprodukte</t>
  </si>
  <si>
    <t>Erdgas, Erdölgas</t>
  </si>
  <si>
    <t>Hochofengas, Konvertergas</t>
  </si>
  <si>
    <t>Kokereigas</t>
  </si>
  <si>
    <t>Andere Gase</t>
  </si>
  <si>
    <t>Sonstige hergestellte Gase</t>
  </si>
  <si>
    <t>Steinkohle</t>
  </si>
  <si>
    <t>Braunkohle</t>
  </si>
  <si>
    <t>Mineralölprodukte</t>
  </si>
  <si>
    <t>Erdgas</t>
  </si>
  <si>
    <t>Nicht biogener Abfall</t>
  </si>
  <si>
    <t>Wärme</t>
  </si>
  <si>
    <t>Nettonennleistung (Wind)</t>
  </si>
  <si>
    <t>Ergibt sich aus Hauptbrennstoff, siehe Katalogdefinition</t>
  </si>
  <si>
    <t>Art der Wasserkraftanlage</t>
  </si>
  <si>
    <t>Technologie Wasser</t>
  </si>
  <si>
    <t>Abwasserkraftanlage</t>
  </si>
  <si>
    <t>Laufwasseranlage</t>
  </si>
  <si>
    <t>Meeresenergie</t>
  </si>
  <si>
    <t>Speicherwasseranlage</t>
  </si>
  <si>
    <t>Wasserkraftanlage in Brauchwassersystem</t>
  </si>
  <si>
    <t>Wasserkraftanlage in Trinkwassersystem</t>
  </si>
  <si>
    <t>Zuflussart</t>
  </si>
  <si>
    <t>Ausleitungskraftwerk</t>
  </si>
  <si>
    <t>Flusskraftwerk</t>
  </si>
  <si>
    <t>Restwasserkraftwerk</t>
  </si>
  <si>
    <t>Bestandteil eines Grenzkraftwerks = Ja</t>
  </si>
  <si>
    <t>Energieträger (Verbrennung)</t>
  </si>
  <si>
    <t>Energieträger (GSGK)</t>
  </si>
  <si>
    <t>Energieträger Verbrennung</t>
  </si>
  <si>
    <t>Technologie (GSGK)</t>
  </si>
  <si>
    <t>ORC (Organic Rankine Cycle)-Anlage</t>
  </si>
  <si>
    <t>Bruttoleistung (Biomasse, Wasser, GSGK)</t>
  </si>
  <si>
    <t>Datum des Baubeginns</t>
  </si>
  <si>
    <t xml:space="preserve">Netzreserve: Beginn der gesetzlichen Hinderung an der Stilllegung </t>
  </si>
  <si>
    <t>Datum Übergang in die Sicherheitsbereitschaft</t>
  </si>
  <si>
    <t>Hauptbrennstoff (Verbrennung)</t>
  </si>
  <si>
    <t>Weiterer Hauptbrennstoff</t>
  </si>
  <si>
    <t>Weitere Brennstoffe</t>
  </si>
  <si>
    <t>Katalog (Mehrfach)</t>
  </si>
  <si>
    <t>MaStR-Nummern Kombibetrieb</t>
  </si>
  <si>
    <t>Anteilig Nutzungsberechtigte</t>
  </si>
  <si>
    <t>Ersatzversorgung bei Stromnetzstörung</t>
  </si>
  <si>
    <t>Bahn</t>
  </si>
  <si>
    <t>Bank</t>
  </si>
  <si>
    <t>Bergbau</t>
  </si>
  <si>
    <t>Flughafen</t>
  </si>
  <si>
    <t>Hochhaus</t>
  </si>
  <si>
    <t>Hotel</t>
  </si>
  <si>
    <t>Kaufhaus</t>
  </si>
  <si>
    <t>Krankenhaus</t>
  </si>
  <si>
    <t>Kultur und Messe</t>
  </si>
  <si>
    <t>Mastbetrieb</t>
  </si>
  <si>
    <t>Militär, Polizei und Justiz</t>
  </si>
  <si>
    <t>Rechenzentrum</t>
  </si>
  <si>
    <t>Regierungsgebäude</t>
  </si>
  <si>
    <t>Telekommunikationsbranche</t>
  </si>
  <si>
    <t>Tunnel und Straßen</t>
  </si>
  <si>
    <t>Veranstaltungsgebäude</t>
  </si>
  <si>
    <t>Wohngebäude</t>
  </si>
  <si>
    <t>sonstige</t>
  </si>
  <si>
    <t>Nettonennleistung (Verbrennung, Kernenergie)</t>
  </si>
  <si>
    <t>Bruttoleistung (Verbrennung, Kernenergie)</t>
  </si>
  <si>
    <t>Technologie (Stromspeicher)</t>
  </si>
  <si>
    <t>Technologie Stromspeicher</t>
  </si>
  <si>
    <t>Bruttoleistung (PV, Stromspeicher)</t>
  </si>
  <si>
    <t>kW, bei Solar: kWp</t>
  </si>
  <si>
    <t>Nettonennleistung (PV, Stromspeicher)</t>
  </si>
  <si>
    <t>Kopplung</t>
  </si>
  <si>
    <t>AC gekoppeltes System</t>
  </si>
  <si>
    <t>DC gekoppeltes System</t>
  </si>
  <si>
    <t>kWh</t>
  </si>
  <si>
    <t>Pumpspeichertechnologie</t>
  </si>
  <si>
    <t xml:space="preserve">Pumpspeicheranlage mit natürlichem Zufluss </t>
  </si>
  <si>
    <t>Pumpspeicheranlage ohne natürlichen Zufluss</t>
  </si>
  <si>
    <t>Technologie (Stromspeicher) = Pumpspeicher</t>
  </si>
  <si>
    <t>Technologie (Stromspeicher) = Batterie</t>
  </si>
  <si>
    <t>Technologie Gaserzeugung</t>
  </si>
  <si>
    <t>Biomethan-Erzeugung</t>
  </si>
  <si>
    <t>Förderung fossilen Erdgases</t>
  </si>
  <si>
    <t>Power-to-Gas (Methan)</t>
  </si>
  <si>
    <t>Power-to-Gas (Wasserstoff)</t>
  </si>
  <si>
    <t>Gasspeicherart</t>
  </si>
  <si>
    <t>Aquiferspeicher</t>
  </si>
  <si>
    <t>Kavernenspeicher</t>
  </si>
  <si>
    <t>Porenspeicher</t>
  </si>
  <si>
    <t>Genehmigungsart</t>
  </si>
  <si>
    <t>nach Baurecht</t>
  </si>
  <si>
    <t xml:space="preserve">nach BImSchG andere   </t>
  </si>
  <si>
    <t>Ertüchtigungsart</t>
  </si>
  <si>
    <t>Austausch von Generatoren, Getrieben, Turbinen oder Laufrädern</t>
  </si>
  <si>
    <t>Automatische Einsatzoptimierung bei Kraftwerken mit mehreren Turbinen</t>
  </si>
  <si>
    <t>Automatische Rechenreinigung</t>
  </si>
  <si>
    <t>Automatische Wasserstandsregelung</t>
  </si>
  <si>
    <t xml:space="preserve">Einsatz permanent erregter Generatoren </t>
  </si>
  <si>
    <t>Erweiterung der Anlage durch Erhöhung des Ausbaudurchflusses und/oder der Fallhöhe</t>
  </si>
  <si>
    <t>Verbesserung der Zu- und Abströmung (Hydraulik-Turbinenzuströmung, Ober- und Unterwasserkanal)</t>
  </si>
  <si>
    <t>Hersteller Wind</t>
  </si>
  <si>
    <t>ABB Power-One Italy SpA</t>
  </si>
  <si>
    <t>Adwen GmbH</t>
  </si>
  <si>
    <t>Alpha projekt GmbH</t>
  </si>
  <si>
    <t>ALPHACON GmbH</t>
  </si>
  <si>
    <t>Amperax Energie GmbH</t>
  </si>
  <si>
    <t>Anhui Hummer Dynamo Co.,Ltd.</t>
  </si>
  <si>
    <t>AN-Maschinenbau- und Umweltschutzanlagen GmbH</t>
  </si>
  <si>
    <t>AREVA GmbH</t>
  </si>
  <si>
    <t>Autoflug GmbH</t>
  </si>
  <si>
    <t>awinco Ingenieur GmbH &amp; Co. KG</t>
  </si>
  <si>
    <t>BARD Holding GmbH</t>
  </si>
  <si>
    <t>BRAUN Windturbinen GmbH</t>
  </si>
  <si>
    <t>BWE Service GmbH</t>
  </si>
  <si>
    <t>DeWind GmbH</t>
  </si>
  <si>
    <t>Easywind GmbH</t>
  </si>
  <si>
    <t>ENERCON GmbH</t>
  </si>
  <si>
    <t>eno energy GmbH</t>
  </si>
  <si>
    <t>Eovent GmbH</t>
  </si>
  <si>
    <t>ESPV-TEC GmbH &amp; Co. KG</t>
  </si>
  <si>
    <t>EUSAG AG</t>
  </si>
  <si>
    <t>EVIAG AG</t>
  </si>
  <si>
    <t>Frisia Windkraftanlagen Service GmbH</t>
  </si>
  <si>
    <t>Fuhrländer AG</t>
  </si>
  <si>
    <t>FuSystems SkyWind GmbH</t>
  </si>
  <si>
    <t>FWT energy GmbH</t>
  </si>
  <si>
    <t>Gamesa Corporación Tecnológica S.A.</t>
  </si>
  <si>
    <t>GE Wind Energy GmbH</t>
  </si>
  <si>
    <t>General Electric Deutschland Holding GmbH</t>
  </si>
  <si>
    <t>Gödecke Energie- und Antriebstechnik GmbH</t>
  </si>
  <si>
    <t>Hermann Brümmer Wind- und Wasserkraftanlagen KG</t>
  </si>
  <si>
    <t>Heyde Windtechnik GmbH</t>
  </si>
  <si>
    <t>Honeywell Windtronics</t>
  </si>
  <si>
    <t>Husumer Dock und Reparatur GmbH &amp; Co. KG</t>
  </si>
  <si>
    <t>Hyden</t>
  </si>
  <si>
    <t>InVentus Energie GmbH</t>
  </si>
  <si>
    <t>JAMP GmbH</t>
  </si>
  <si>
    <t>Jenny AG</t>
  </si>
  <si>
    <t>K.D.-Stahl- und Maschinenbau GmbH</t>
  </si>
  <si>
    <t>Kähler Maschinenbau GmbH</t>
  </si>
  <si>
    <t>Kenersys Europe GmbH</t>
  </si>
  <si>
    <t>Kessler Energy GmbH</t>
  </si>
  <si>
    <t>Kleinwind GmbH</t>
  </si>
  <si>
    <t>Krogmann GmbH &amp; Co. KG</t>
  </si>
  <si>
    <t>Lagerwey GmbH</t>
  </si>
  <si>
    <t>Lely Aircon B.V. Niederlassung Leer</t>
  </si>
  <si>
    <t>Levento power solutions GmbH &amp; Co. KG</t>
  </si>
  <si>
    <t>LN Glasfieber</t>
  </si>
  <si>
    <t>Loosen Windkraft GmbH</t>
  </si>
  <si>
    <t>LuvSide GmbH</t>
  </si>
  <si>
    <t>LWS systems GmbH &amp; Co. KG.</t>
  </si>
  <si>
    <t>Mischtechnik Hoffmann &amp; Partner GmbH</t>
  </si>
  <si>
    <t>Mroz</t>
  </si>
  <si>
    <t>myLEDsun</t>
  </si>
  <si>
    <t>MyWind</t>
  </si>
  <si>
    <t>NEG Micon Deutschland GmbH</t>
  </si>
  <si>
    <t>Norddeutsche H-Rotoren GmbH &amp; Co. KG</t>
  </si>
  <si>
    <t>Nordex Energy GmbH</t>
  </si>
  <si>
    <t>Nordex SE</t>
  </si>
  <si>
    <t>Octopus Systems GmbH</t>
  </si>
  <si>
    <t>Pfleiderer Deutschland GmbH</t>
  </si>
  <si>
    <t>Pfleiderer Wind Energy GmbH</t>
  </si>
  <si>
    <t>plenum gesellschaft für ganzheitlich nachhaltige entwicklung gmbh </t>
  </si>
  <si>
    <t>PowerWind GmbH</t>
  </si>
  <si>
    <t>PSW-Energiesysteme GmbH</t>
  </si>
  <si>
    <t>QREON GmbH</t>
  </si>
  <si>
    <t>RLE INTERNATIONAL Produktentwicklungsgesellschaft mit beschränkter Haftung</t>
  </si>
  <si>
    <t>ROPATEC SRL</t>
  </si>
  <si>
    <t>RS - Energietechnik GmbH</t>
  </si>
  <si>
    <t>S &amp; W ENERGIESYSTEME UG (haftungsbeschränkt)</t>
  </si>
  <si>
    <t>SB Energy UK Ltd.</t>
  </si>
  <si>
    <t>Schuler Aktiengesellschaft</t>
  </si>
  <si>
    <t>Schütz GmbH &amp; Co. KGaA</t>
  </si>
  <si>
    <t>SeeBA Energiesysteme GmbH</t>
  </si>
  <si>
    <t>SEEWIND Windenergiesysteme GmbH</t>
  </si>
  <si>
    <t>Senvion Deutschland GmbH</t>
  </si>
  <si>
    <t>Siemens Wind Power GmbH &amp; Co. KG</t>
  </si>
  <si>
    <t>SMA Solar Technology AG</t>
  </si>
  <si>
    <t>SMG POLAND SP Z O O</t>
  </si>
  <si>
    <t>SOLAR-WIND-TEAM GmbH</t>
  </si>
  <si>
    <t>Stadtwerke Wedel GmbH</t>
  </si>
  <si>
    <t>STM Montage GmbH</t>
  </si>
  <si>
    <t>Südwind Borsig Energy GmbH</t>
  </si>
  <si>
    <t>Svit Vitru</t>
  </si>
  <si>
    <t>Tacke GmbH &amp; Co. KG</t>
  </si>
  <si>
    <t>TOZZI NORD S.R.L.</t>
  </si>
  <si>
    <t>Uni Wind GmbH</t>
  </si>
  <si>
    <t>VENSYS Energy AG</t>
  </si>
  <si>
    <t>VENTEGO AG</t>
  </si>
  <si>
    <t>VENTIS WIND SERVICE S.L</t>
  </si>
  <si>
    <t>Vestas Deutschland GmbH</t>
  </si>
  <si>
    <t>VWA-Deutschland GmbH Freude am Strom</t>
  </si>
  <si>
    <t>VWT Power Ltd</t>
  </si>
  <si>
    <t>Wenus Inventus</t>
  </si>
  <si>
    <t>Werner Eberle GmbH</t>
  </si>
  <si>
    <t>WES IBS GmbH</t>
  </si>
  <si>
    <t>Wind Technik Nord GmbH</t>
  </si>
  <si>
    <t>Wind+Wing Technologies</t>
  </si>
  <si>
    <t>Windenergie GmbH</t>
  </si>
  <si>
    <t>Windmanufactur GbR</t>
  </si>
  <si>
    <t>windradshop</t>
  </si>
  <si>
    <t>WindTec GmbH</t>
  </si>
  <si>
    <t>Wittenbauer Technik &amp; Consulting GmbH</t>
  </si>
  <si>
    <t>Wolf Energy GmbH</t>
  </si>
  <si>
    <t>WSD - Windsysteme</t>
  </si>
  <si>
    <t>WTT GmbH</t>
  </si>
  <si>
    <t>Technologie (Gaserzeugung)</t>
  </si>
  <si>
    <t>kWh/h</t>
  </si>
  <si>
    <t xml:space="preserve">        GEE - Speicher</t>
  </si>
  <si>
    <t>Gasverbrauch dient der Stromerzeugung</t>
  </si>
  <si>
    <t>MaStR-Nummern der Stromerzeugungseinheiten</t>
  </si>
  <si>
    <t>Gasverbrauch dient der Stromerzeugung = Ja</t>
  </si>
  <si>
    <t>Speicherart</t>
  </si>
  <si>
    <t>Maximal nutzbares Arbeitsgasvolumen</t>
  </si>
  <si>
    <t>Maximale Einspeicherleistung</t>
  </si>
  <si>
    <t>Maximale Ausspeicherleistung</t>
  </si>
  <si>
    <t>Energy Identification Code für technische Ressourcen (W-EIC)</t>
  </si>
  <si>
    <t>Speicher</t>
  </si>
  <si>
    <t xml:space="preserve">kWh </t>
  </si>
  <si>
    <t>Art der Stilllegung</t>
  </si>
  <si>
    <t>endgültig</t>
  </si>
  <si>
    <t>Nettonennleistung &gt;= 10 MW</t>
  </si>
  <si>
    <t>Art der Stilllegung nach §13b</t>
  </si>
  <si>
    <t>Datum des Beginns der vorläufigen oder endgültigen Stilllegung (§13b)</t>
  </si>
  <si>
    <t>Datum der Beendigung der vorläufigen Stilllegung (§13b)</t>
  </si>
  <si>
    <t>1-255</t>
  </si>
  <si>
    <t>Art der Standortangabe</t>
  </si>
  <si>
    <t>SEE Wind</t>
  </si>
  <si>
    <t>SEE Solar</t>
  </si>
  <si>
    <t>SEE Biomasse</t>
  </si>
  <si>
    <t>SEE GSGK</t>
  </si>
  <si>
    <t>SEE Speicher</t>
  </si>
  <si>
    <t>EEG-Anlage</t>
  </si>
  <si>
    <t>Kennungen und Betriebsdaten</t>
  </si>
  <si>
    <t>Installierte Leistung</t>
  </si>
  <si>
    <t>Anlagenschlüssel EEG</t>
  </si>
  <si>
    <t>Anlagenkennziffer aus dem Anlagenregister</t>
  </si>
  <si>
    <t>Zuschlag erlangt</t>
  </si>
  <si>
    <t>Weitere Stammdaten zur EEG-Anlage</t>
  </si>
  <si>
    <t>Zuschlagsnummer</t>
  </si>
  <si>
    <t>Pilotwindanlage</t>
  </si>
  <si>
    <t>EEG Inbetriebnahmedatum &gt; 31.12.2016</t>
  </si>
  <si>
    <t>Prototypanlage</t>
  </si>
  <si>
    <t>EEG Inbetriebnahmedatum &lt; 01.01.2017</t>
  </si>
  <si>
    <t xml:space="preserve">Verhältnis der Ertragseinschätzung zum Referenzertrag </t>
  </si>
  <si>
    <t>Erträge nach Referenzertragsmodell</t>
  </si>
  <si>
    <t>0 &lt;= X &lt;= 200</t>
  </si>
  <si>
    <t>Prozent</t>
  </si>
  <si>
    <t>EEG Inbetriebnahmedatum &gt; 01.01.2017</t>
  </si>
  <si>
    <t>Registrierungsnummer (PV-Melderegister)</t>
  </si>
  <si>
    <t>Zugeordnete Gebotsmengen</t>
  </si>
  <si>
    <t>Mieterstrom angemeldet</t>
  </si>
  <si>
    <t>Meldedatum Mieterstrom</t>
  </si>
  <si>
    <t>Gaserzeugungskapazität</t>
  </si>
  <si>
    <t>Angaben bei Einsatz von Biogas</t>
  </si>
  <si>
    <t>Höchstbemessungsleistung</t>
  </si>
  <si>
    <t>Inanspruchnahme Flexibilitätsprämie</t>
  </si>
  <si>
    <t>Datum der Inanspruchnahme der Flexibilitätsprämie</t>
  </si>
  <si>
    <t>Leistungserhöhung</t>
  </si>
  <si>
    <t>Datum der Leistungserhöhung</t>
  </si>
  <si>
    <t>Umfang der Leistungserhöhung</t>
  </si>
  <si>
    <t>Datum des erstmaligen ausschließlichen Einsatzes von Biomethan</t>
  </si>
  <si>
    <t>Angaben bei Einsatz von Biomethan</t>
  </si>
  <si>
    <t>Art der Ertüchtigung</t>
  </si>
  <si>
    <t>Ertüchtigungsmaßnahmen</t>
  </si>
  <si>
    <t>Datum der Wiederinbetriebnahme nach Durchführung der Ertüchtigungsmaßnahme</t>
  </si>
  <si>
    <t>Prozentuale Erhöhung des Leistungsvermögens</t>
  </si>
  <si>
    <t>Zulassungspflichtige Ertüchtigungsmaßnahme</t>
  </si>
  <si>
    <t>SEE Verbrennung</t>
  </si>
  <si>
    <t>KWK-Anlage</t>
  </si>
  <si>
    <t>Thermische Nutzleistung</t>
  </si>
  <si>
    <t>Zahl</t>
  </si>
  <si>
    <t>Elektrische KWK Leistung</t>
  </si>
  <si>
    <t>Genehmigungen</t>
  </si>
  <si>
    <t>Durch System gesetzt (siehe Hinweise)</t>
  </si>
  <si>
    <t>Wird bei erstmaliger Registrierung der zugehörigen Einheit gesetzt bzw. beim erstmaligen Speichern der Genehmigung, wenn Einheit bereits registriert war. Bearbeitbar durch FA+.</t>
  </si>
  <si>
    <t>Wird bei jeder erneuten Aktualisierung überschrieben.</t>
  </si>
  <si>
    <t>01.01.1900 &lt; X &lt;= Heute</t>
  </si>
  <si>
    <t>X &gt; EEG Inbetriebnahmedatum</t>
  </si>
  <si>
    <t>Inanspruchnahme Flexibilitätsprämie = Ja</t>
  </si>
  <si>
    <t>Leistungserhöhung = Ja</t>
  </si>
  <si>
    <t>Das Feld wird vom System bei der Ersteintragung des Datums der erstmaligen Zuordnung zur Veräußerungsform des Mieterstromzuschlags gesetzt. Bearbeitbar durch FA+.</t>
  </si>
  <si>
    <t>Durchschnittlicher Brennwert</t>
  </si>
  <si>
    <t>in Planung</t>
  </si>
  <si>
    <t>EEG-Inbetriebnahmedatum</t>
  </si>
  <si>
    <t>Verhältnis des Ertrags zum Referenzertrag nach zehn Jahren</t>
  </si>
  <si>
    <t>Verhältnis des Ertrags zum Referenzertrag nach fünfzehn Jahren</t>
  </si>
  <si>
    <t>Aus BKG-Daten (berechnet)</t>
  </si>
  <si>
    <t>Aus BKG-Daten, ermittelt aus PLZ/Ort</t>
  </si>
  <si>
    <t>Land = DE, bei Wind: Nur wenn Lage = an Land</t>
  </si>
  <si>
    <t>Zugeordnete  Wirkleistung des/der Wechselrichter</t>
  </si>
  <si>
    <t>(Haupt)Ausrichtung</t>
  </si>
  <si>
    <t>Neigungswinkel der (Haupt)Ausrichtung</t>
  </si>
  <si>
    <t>Einheitliche Ausrichtung der Module</t>
  </si>
  <si>
    <t>Details zum Einheitentyp Solar</t>
  </si>
  <si>
    <t>Details zum Einheitentyp Wind</t>
  </si>
  <si>
    <t>berechnet</t>
  </si>
  <si>
    <t>Entspricht Nettonennleistung</t>
  </si>
  <si>
    <t>(Naben)Höhe</t>
  </si>
  <si>
    <t xml:space="preserve">Für Horizontalläufer: Nabenhöhe, sonst Höhe </t>
  </si>
  <si>
    <t>Zusätzlicher Hinweistext wenn Auswahl "Erdgas": "Registrieren Sie ergänzend zu dieser Stromerzeugungseinheit mit Energieträger "Erdgas" eine Gasverbrauchseinheit. Bei dieser Gasverbrauchseinheit müssen Sie die MaStR-Nummer dieser Stromerzeugungseinheit angeben, so dass eine Verknüpfung dieser Einheiten möglich ist."</t>
  </si>
  <si>
    <t>Details zum Einheitentyp Verbrennung</t>
  </si>
  <si>
    <t>Details zum Einheitentyp Biomasse</t>
  </si>
  <si>
    <t>Hauptbrennstoff (Biomasse)</t>
  </si>
  <si>
    <t>Details zum Einheitentyp Wasser</t>
  </si>
  <si>
    <t>Art der Wasserkraftanlage = Laufwasseranlage</t>
  </si>
  <si>
    <t>Kennungen aus anderen Registern</t>
  </si>
  <si>
    <t>Details zum Einheitentyp GSGK</t>
  </si>
  <si>
    <t>Details zum Einheitentyp Kernenergie</t>
  </si>
  <si>
    <t>Details zum Einheitentyp Stromspeicher</t>
  </si>
  <si>
    <t>Details zum Einheitentyp SVE</t>
  </si>
  <si>
    <t>Details zum Einheitentyp GVE</t>
  </si>
  <si>
    <t>Details zum Einheitentyp GEE</t>
  </si>
  <si>
    <t>Spezifikation</t>
  </si>
  <si>
    <t>Anlage ist im Kombibetrieb</t>
  </si>
  <si>
    <t>Anlage ist im Kombibetrieb = Ja</t>
  </si>
  <si>
    <t>n/a</t>
  </si>
  <si>
    <t>Ausschließliche Verwendung von Biomasse im Sinne der Biomasse-Verordnung</t>
  </si>
  <si>
    <t>alles Status</t>
  </si>
  <si>
    <t>°N</t>
  </si>
  <si>
    <t>°O</t>
  </si>
  <si>
    <t>Zuschlag erlangt = ja</t>
  </si>
  <si>
    <t>Der überwiegende Anteil der Nummern besteht aus "BNA" + 4 Zahlen, einige haben am Ende noch eine Unterscheidung nach Buchstaben z.B. BNA1234a, BNA1234b, BNA1234c</t>
  </si>
  <si>
    <t>Regulärer Ausdruck</t>
  </si>
  <si>
    <t>Formatprüfung</t>
  </si>
  <si>
    <t>Einheitentypen</t>
  </si>
  <si>
    <t>Beispiele</t>
  </si>
  <si>
    <t>Blatt</t>
  </si>
  <si>
    <t>^A[0-9]{13}$</t>
  </si>
  <si>
    <t>BNA2486 oder BNA7561b</t>
  </si>
  <si>
    <t>E1728hdG-9874nhfzzrn89263045867AB</t>
  </si>
  <si>
    <t>A1256894575365</t>
  </si>
  <si>
    <t>^SEE[0-9]{12}(; SEE[0-9]{12})*$</t>
  </si>
  <si>
    <t>SEE916815344799; SEE911395772475</t>
  </si>
  <si>
    <t>^ASO\-[0-9]{6}\-[0-9]{2}$</t>
  </si>
  <si>
    <t>ASO-378948-89</t>
  </si>
  <si>
    <t>Weitere Stammdaten zur KWK-Anlage</t>
  </si>
  <si>
    <t>PLZ</t>
  </si>
  <si>
    <t>^[0-9]{0,5}[/ - 0-9 a-z A-Z]*$</t>
  </si>
  <si>
    <t>Daten der Genehmigung</t>
  </si>
  <si>
    <t>???</t>
  </si>
  <si>
    <t>39108
542
1296854578
???</t>
  </si>
  <si>
    <t>Umgerechneter Wert muss Min/Max für Länge/Breite entsprechen</t>
  </si>
  <si>
    <t>Lage = Bauliche Anlage (Gebäude und Fassade)</t>
  </si>
  <si>
    <t xml:space="preserve"> </t>
  </si>
  <si>
    <t>UTM Nordwert</t>
  </si>
  <si>
    <t>UTM Ostwert</t>
  </si>
  <si>
    <t>(R)</t>
  </si>
  <si>
    <t>(P)</t>
  </si>
  <si>
    <t>Ausschließliche Wirtschaftszone</t>
  </si>
  <si>
    <t>Technologie (Biomasse)</t>
  </si>
  <si>
    <t>Ersatzversorgung bei Stromnetzstörung = Ja</t>
  </si>
  <si>
    <t>Inbetriebnahmedatum</t>
  </si>
  <si>
    <t>Hauptbrennstoff = Biogas (vor Ort verstromt)</t>
  </si>
  <si>
    <t>0 &lt;= X &lt;= 50</t>
  </si>
  <si>
    <t>Land = DE</t>
  </si>
  <si>
    <t>Aus BKG-Daten, ermittelt aus PLZ/Ort , bei Wind: Nur wenn Lage = an Land</t>
  </si>
  <si>
    <t>0 &lt; X &lt;= 200.000</t>
  </si>
  <si>
    <t>Nettonennleistung (Biomasse, Wasser, GSGK)</t>
  </si>
  <si>
    <t>Technologie (Kernenergie)</t>
  </si>
  <si>
    <t xml:space="preserve">ld </t>
  </si>
  <si>
    <t>Hauptbrennstoff = Biomethan</t>
  </si>
  <si>
    <r>
      <t xml:space="preserve">Technologie </t>
    </r>
    <r>
      <rPr>
        <sz val="11"/>
        <color theme="1"/>
        <rFont val="Calibri"/>
        <family val="2"/>
        <scheme val="minor"/>
      </rPr>
      <t>(Verbrennung)</t>
    </r>
  </si>
  <si>
    <t>Nur bei Speicher Technologie = Batterie</t>
  </si>
  <si>
    <t xml:space="preserve">nach BImSchG i.V.m 4. BImSchV  </t>
  </si>
  <si>
    <t xml:space="preserve">nach BImSchG i.V.m 13. BImSchV  </t>
  </si>
  <si>
    <t>nach BImSchG i.V.m 17. BImSchV</t>
  </si>
  <si>
    <t>0 &lt;= X &lt;= 300</t>
  </si>
  <si>
    <t>Speichername</t>
  </si>
  <si>
    <t>-</t>
  </si>
  <si>
    <t>Betriebsstatus = In Planung</t>
  </si>
  <si>
    <t>Betriebsstatus = Stillgelegt</t>
  </si>
  <si>
    <t>wenn PV oder Batteriespeicher: 0 &lt; X &lt;= 200.000
wenn Stromspeicher (außer Batteriespeicher): 0 &lt; x &lt; 1.000.000</t>
  </si>
  <si>
    <t>kW,
bei Solar: kWp</t>
  </si>
  <si>
    <t>wenn PV oder Batteriespeicher: 0 &lt; x &lt; = 200.000 (berechnet)
wenn Stromspeicher (außer Batteriespeicher): 0 &lt; x &lt; 1.000.000</t>
  </si>
  <si>
    <t>Beschriftung abhängig von Vorfrage;
wenn "Einheitliche Ausrichtung" = ja --&gt; "Ausrichtung"
wenn "Einheitliche Ausrichtung" = nein --&gt; "Hauptausrichtung"</t>
  </si>
  <si>
    <t>1.1.2017 &lt;= X</t>
  </si>
  <si>
    <t>wenn "In Planung" und Bruttoleistung &gt;= 10 MW</t>
  </si>
  <si>
    <t>Technologie (Stromspeicher) != Pumpspeicher</t>
  </si>
  <si>
    <t>Anzeige einer Stilllegung nach §13b Abs.1 Satz 1</t>
  </si>
  <si>
    <t>0 &lt; X &lt;= 5.000.000</t>
  </si>
  <si>
    <t>Bruttoleistung der ersten angeschlossenen Einheit bei allen EEG-Anlagen</t>
  </si>
  <si>
    <t>01.01.2009 &lt;= EEG Inbetriebnahmedatum &lt; [Go-Live des MaStR]</t>
  </si>
  <si>
    <t>Datum der erstmaligen Zuordnung zur Veräußerungsform des Mieterstromzuschlags</t>
  </si>
  <si>
    <t>Inbetriebnahmedatum der ersten angeschlossenen Einheit</t>
  </si>
  <si>
    <t>01.01.1900 &lt;= X &lt;= Heute</t>
  </si>
  <si>
    <t>Bei der Eingabe einer Ertüchtigungsmaßnahme muss u.U. der Wert der installierten Leistung der EEG-Anlage angepasst werden.</t>
  </si>
  <si>
    <t>Blei-Batterie</t>
  </si>
  <si>
    <t>1-4000</t>
  </si>
  <si>
    <t>1-200</t>
  </si>
  <si>
    <t>X != NULL</t>
  </si>
  <si>
    <t>2-100</t>
  </si>
  <si>
    <t>1-12</t>
  </si>
  <si>
    <t>1 -100</t>
  </si>
  <si>
    <t>UTM-Zonenwert</t>
  </si>
  <si>
    <t>UTM-Zone 31</t>
  </si>
  <si>
    <t>UTM-Zone 32</t>
  </si>
  <si>
    <t>UTM-Zone 33</t>
  </si>
  <si>
    <t>Kraftwerksnummer</t>
  </si>
  <si>
    <t>Beginn vorübergehende Stilllegung &lt; X &lt;= Heute</t>
  </si>
  <si>
    <t>()</t>
  </si>
  <si>
    <t xml:space="preserve">Erläuterung: </t>
  </si>
  <si>
    <t>*</t>
  </si>
  <si>
    <t>Es liegt eine Einschränkung vor, diese Einschränkung ergibt sich aus der Spalte "Sichtbarkeit"</t>
  </si>
  <si>
    <t>Nur bei Neueinheiten (Inbetriebnahmedatum &gt;= 1.7.2017)</t>
  </si>
  <si>
    <t>x*</t>
  </si>
  <si>
    <t>(R)*</t>
  </si>
  <si>
    <t>**</t>
  </si>
  <si>
    <t>Bei Bestandsanlagen (EEG-Inbetriebnahmedatum &lt; 1.7.2017)</t>
  </si>
  <si>
    <t>(P)**</t>
  </si>
  <si>
    <t>15-200</t>
  </si>
  <si>
    <t>Zuschlag erlangt = Ja</t>
  </si>
  <si>
    <t>5 &lt;= X &lt;= 15</t>
  </si>
  <si>
    <t>kW/Nm³</t>
  </si>
  <si>
    <t>nach Windenergie-auf-See-Gesetz</t>
  </si>
  <si>
    <t>Ja, auf 50%</t>
  </si>
  <si>
    <t>Ja, auf 60%</t>
  </si>
  <si>
    <t>Ja, auf 70%</t>
  </si>
  <si>
    <t>Formatprüfung (Marktpartner-ID)</t>
  </si>
  <si>
    <t>Einsatzverantwortlicher (Marktpartner-ID)</t>
  </si>
  <si>
    <t>\d{13}</t>
  </si>
  <si>
    <t>1 - 50</t>
  </si>
  <si>
    <t>1 - 8</t>
  </si>
  <si>
    <t>Verhältnis des Ertrags zum Referenzertrag nach fünf Jahren</t>
  </si>
  <si>
    <t>bei SEE: Nettonennleistung &gt;= 10 MW
bei SVE: Anzahl angeschlossener Verbraucher über 50 MW &gt;= 1</t>
  </si>
  <si>
    <t>erforderlich zur Registrierung</t>
  </si>
  <si>
    <t>verpflichtend gemäß MaStRV</t>
  </si>
  <si>
    <t>1 - 255</t>
  </si>
  <si>
    <t>Genehmigungsdatum &lt; X</t>
  </si>
  <si>
    <t>Heute &lt; X</t>
  </si>
  <si>
    <t>Nur bei Energieträger "Braunkohle"</t>
  </si>
  <si>
    <t>nach Wasserhaushaltsgesetz</t>
  </si>
  <si>
    <t>Nettonennleistung &gt;= 100 kW</t>
  </si>
  <si>
    <t>Lithium-Batterie</t>
  </si>
  <si>
    <t>Nachgeführt</t>
  </si>
  <si>
    <t>11W27S9zu371-236</t>
  </si>
  <si>
    <t>wenn Deutschland: ^[0-9]{5}$ (Deutschland) bzw. 
Wenn Ausland: (^[0-9]{3,10}$)|(^(?=.[a-zA-Z].)([a-zA-Z0-9]{3,8}$))</t>
  </si>
  <si>
    <t>Installierte Leistung &lt;= 100 kW und EEG Inbetriebnahmedatum &gt; 24.07.2017</t>
  </si>
  <si>
    <t xml:space="preserve"> 24.07.2017 &lt; X</t>
  </si>
  <si>
    <t>Ost-West</t>
  </si>
  <si>
    <t>^E([\x20-\xFF])([^&lt; &gt;]){31}$</t>
  </si>
  <si>
    <t>X &lt; heute + 3 Monate</t>
  </si>
  <si>
    <t>0 &lt; X &lt;= 5.000.000 und X &lt;= Bruttoleistung</t>
  </si>
  <si>
    <t>0 &lt; X</t>
  </si>
  <si>
    <t xml:space="preserve">0 &lt; X </t>
  </si>
  <si>
    <t>Dethloff &amp; Lange GmbH</t>
  </si>
  <si>
    <t>GE Renewable Germany GmbH</t>
  </si>
  <si>
    <t>Home Energy International</t>
  </si>
  <si>
    <t>Smart Power Electronics GmbH</t>
  </si>
  <si>
    <t>Sonkyo Energy</t>
  </si>
  <si>
    <t>Speicher Gas</t>
  </si>
  <si>
    <t>^[0-9]{2}W[0-9a-zA-Z\-]{13}$</t>
  </si>
  <si>
    <t>Aeolos Windkraftanlagen</t>
  </si>
  <si>
    <t>AN Windenergie GmbH</t>
  </si>
  <si>
    <t>Bonus Energy A/S</t>
  </si>
  <si>
    <t>bwu Brandenburgische Wind- und Umwelttechnologien GmbH</t>
  </si>
  <si>
    <t>Enron Wind GmbH</t>
  </si>
  <si>
    <t>Euroturbine B.V.</t>
  </si>
  <si>
    <t>Fortis Wind Energy</t>
  </si>
  <si>
    <t>Hanseatische AG</t>
  </si>
  <si>
    <t>HSW Husumer Schiffswerft GmbH &amp; Co. KG</t>
  </si>
  <si>
    <t>Jacobs Energie GmbH</t>
  </si>
  <si>
    <t>Nordtank Energy Group</t>
  </si>
  <si>
    <t>Nova-Wind GmbH</t>
  </si>
  <si>
    <t>PreVentGmbH</t>
  </si>
  <si>
    <t>Procon Energiesysteme GmbH</t>
  </si>
  <si>
    <t>Qiangsheng Magnets Co.Ltd</t>
  </si>
  <si>
    <t>REpower Systems SE</t>
  </si>
  <si>
    <t>SkyWind GmbH</t>
  </si>
  <si>
    <t>Ventis Energietechnik GmbH</t>
  </si>
  <si>
    <t>Weinack Windenergie Anlagen GmbH</t>
  </si>
  <si>
    <t>Wincon West Wind A/S</t>
  </si>
  <si>
    <t>Wind World A/S</t>
  </si>
  <si>
    <t>EEG Inbetriebnahmedatum &gt; 31.7.2014</t>
  </si>
  <si>
    <t xml:space="preserve">Hat 7 Nachkommastellen </t>
  </si>
  <si>
    <t>MHI Vestas Offshore Wind</t>
  </si>
  <si>
    <t>Rotorblattenteisungssystem</t>
  </si>
  <si>
    <t>(x)</t>
  </si>
  <si>
    <t>1 &lt;= X &lt;= 100.000</t>
  </si>
  <si>
    <t>hier können bis zu 7 Nachkommastellen angegeben werden</t>
  </si>
  <si>
    <t>Liquefied Natural Gas</t>
  </si>
  <si>
    <t>Heute &lt;= X</t>
  </si>
  <si>
    <t>Steckerfertige Erzeugungsanlage (sog. Plug-In- oder Balkon-PV-Anlage)</t>
  </si>
  <si>
    <t>Schallimmissionsschutz Nachts</t>
  </si>
  <si>
    <t>Schallimmissionsschutz Tagsüber</t>
  </si>
  <si>
    <t>Schattenwurf</t>
  </si>
  <si>
    <t>Tierschutz</t>
  </si>
  <si>
    <t>Eiswurf</t>
  </si>
  <si>
    <t>Auflagen Abschaltungen/Leistungsbegrenzungen = Ja</t>
  </si>
  <si>
    <t>Druck aus Gasleitungen</t>
  </si>
  <si>
    <t>Druck aus Wasserleitungen</t>
  </si>
  <si>
    <t>Datum der Registrierung des Betreiberwechsels</t>
  </si>
  <si>
    <t>Letzter Betreiberwechsel</t>
  </si>
  <si>
    <t>X &lt;= Heute</t>
  </si>
  <si>
    <t>wenn mind. ein Betreiberwechsel durchgeführt wurde</t>
  </si>
  <si>
    <t>Durch System gesetzt</t>
  </si>
  <si>
    <t>Bearbeitbar durch FA/FA+ (auch wenn es keinen Betreiberwechsel gab)</t>
  </si>
  <si>
    <t>Datum des Betreiberwechsels</t>
  </si>
  <si>
    <t>Bearbeitbar durch FA/FA+ (auch wenn es keinen Betreiberwechsel gab) und Anlagenbetreiber</t>
  </si>
  <si>
    <t>Vorheriger Anlagenbetreiber</t>
  </si>
  <si>
    <t>Alten-/Pflegeheim</t>
  </si>
  <si>
    <t>Kraftwerk</t>
  </si>
  <si>
    <t>Logistikzentrum (z.B. Kühlhaus)</t>
  </si>
  <si>
    <t>Sendeanstalt</t>
  </si>
  <si>
    <t>Sportstätte</t>
  </si>
  <si>
    <t>Verlagshaus</t>
  </si>
  <si>
    <t>Versicherung</t>
  </si>
  <si>
    <t>Wasser- und Klärwerk</t>
  </si>
  <si>
    <t>vorübergehend</t>
  </si>
  <si>
    <t>Bebauungsplan vor 01.09.2003 und nicht geändert</t>
  </si>
  <si>
    <t>Im Bebauungsplan vor 01.01.2010 als Gewerbe- oder Industriegebiet ausgewiesen</t>
  </si>
  <si>
    <t>Eigentum des Bundes oder Besitz oder Verwaltung des Bundesamtes für Immobilienaufgaben</t>
  </si>
  <si>
    <t>4 &lt;= X &lt;= 18</t>
  </si>
  <si>
    <t>46 &lt;= X &lt;= 59</t>
  </si>
  <si>
    <t>Betriebsstatus != In Planung</t>
  </si>
  <si>
    <t>nach ABC sortiert</t>
  </si>
  <si>
    <t>0 &lt; X &lt;= 1.000.000</t>
  </si>
  <si>
    <t>0 &lt; X &lt;= 1.000.000 und X &lt;= Bruttoleistung</t>
  </si>
  <si>
    <t>0 &lt; X &lt;= 20.000 und X &lt;= Bruttoleistung</t>
  </si>
  <si>
    <t>0 &lt; X &lt;= 50.000.000</t>
  </si>
  <si>
    <t xml:space="preserve">nicht bei PV und Verbrennung mit Bruttoleistung &lt;= 100kW und Stromspeichern mit Nettonennleistung &lt;= 100kW
</t>
  </si>
  <si>
    <t>Registrierungsdatum</t>
  </si>
  <si>
    <t>0&lt;X&lt;= 1.000.000.000</t>
  </si>
  <si>
    <t>X &lt; heute</t>
  </si>
  <si>
    <t>Hauptbrennstoff = Biogas (vor Ort verstromt) oder Biomethan</t>
  </si>
  <si>
    <t>Gewässer</t>
  </si>
  <si>
    <t>Hauptbrennstoff = Biogas (vor Ort verstromt) oder Biomethan und EEG Inbetriebnahmedatum &lt; 01.08.2014</t>
  </si>
  <si>
    <t>Bürgerenergie</t>
  </si>
  <si>
    <t>Solar: Lage = "Bauliche Anlagen (Sonstige)","Freifläche" oder Gewässer", Bruttoleistung &gt; =100 kW oder Wind: Lage = "Wind an Land", Bruttoleistung &gt;= 750 kW</t>
  </si>
  <si>
    <t>Teileinspeisung (einschließlich Eigenverbrauch)</t>
  </si>
  <si>
    <t>Wasserstoff</t>
  </si>
  <si>
    <t>Dampf (zum Beispiel Prozesswärme)</t>
  </si>
  <si>
    <t>Industrieabfall</t>
  </si>
  <si>
    <t>Abfall (Hausmüll, Siedl.abf.)</t>
  </si>
  <si>
    <t>Altholz, Gebrauchtholz, Holz(sperr)müll</t>
  </si>
  <si>
    <t xml:space="preserve">Biogas </t>
  </si>
  <si>
    <t>Biomethan (Bioerdgas)</t>
  </si>
  <si>
    <t>Brennlauge, Schwarzlauge, Sulfitablauge</t>
  </si>
  <si>
    <t>Energiepflanzen zur Verbrennung (z.B. Kurzumtriebs-Holz)</t>
  </si>
  <si>
    <t>Flüssige biogene Stoffe und Abfälle</t>
  </si>
  <si>
    <t>Feste biogene Stoffe und Abfälle (ohne Holz)</t>
  </si>
  <si>
    <t>Holzgas (Gas Biomasse)</t>
  </si>
  <si>
    <t xml:space="preserve">Holzkohle </t>
  </si>
  <si>
    <t>Holz-Pellets, Holz-Briketts</t>
  </si>
  <si>
    <t>Holzreste (z.B. aus Schreinereien, auch Spanholz)</t>
  </si>
  <si>
    <t>Palmöl u.a. Pflanzenöle</t>
  </si>
  <si>
    <t>Rinde und Landschaftspflegeholz</t>
  </si>
  <si>
    <t>Tier- und Blutmehl</t>
  </si>
  <si>
    <t>Wald-Holzhackschnitzel, Wald-Scheitholz, -Kronenholz</t>
  </si>
  <si>
    <t>Wald-Stammholz, Rundholz</t>
  </si>
  <si>
    <t>Nettonennleistung &gt;= 1000 kW</t>
  </si>
  <si>
    <t>Heute &lt; X &lt;= (Gestern + 30 Jahre)</t>
  </si>
  <si>
    <t>SEE</t>
  </si>
  <si>
    <t>nur bei Stromerzeugungseinheiten</t>
  </si>
  <si>
    <r>
      <t>x*</t>
    </r>
    <r>
      <rPr>
        <vertAlign val="superscript"/>
        <sz val="11"/>
        <color theme="1"/>
        <rFont val="Calibri"/>
        <family val="2"/>
        <scheme val="minor"/>
      </rPr>
      <t xml:space="preserve"> SEE</t>
    </r>
  </si>
  <si>
    <r>
      <t>x</t>
    </r>
    <r>
      <rPr>
        <vertAlign val="superscript"/>
        <sz val="11"/>
        <color theme="1"/>
        <rFont val="Calibri"/>
        <family val="2"/>
        <scheme val="minor"/>
      </rPr>
      <t xml:space="preserve"> SEE</t>
    </r>
  </si>
  <si>
    <t>Objekt</t>
  </si>
  <si>
    <t>alter Wert</t>
  </si>
  <si>
    <t>neuer Wert</t>
  </si>
  <si>
    <t>entfernt</t>
  </si>
  <si>
    <t>nur beim Bearbeiten/Erfassen</t>
  </si>
  <si>
    <t>Wird bei erstmaliger Registrierung sowie beim Übergang von In Planung zu In Betrieb überschrieben. Bearbeitbar durch FA+.</t>
  </si>
  <si>
    <t>Registrierungsdatum (Hinweis)</t>
  </si>
  <si>
    <t>Änderung bei jedem Statusübergang</t>
  </si>
  <si>
    <t>Änderung nur noch von In Planung zu In Betrieb</t>
  </si>
  <si>
    <t>Wird bei erstmaliger Registrierung der zugehörigen Einheit gesetzt bzw. beim erstmaligen Speichern der EEG-Anlage wenn Einheit bereits registriert war. Auch beim Statuswechsel der EEG von Planung zu Betrieb. Bearbeitbar durch FA+.</t>
  </si>
  <si>
    <t>Wird bei erstmaliger Registrierung der zugehörigen Einheit gesetzt bzw. beim erstmaligen Speichern der KWK-Anlage, wenn Einheit bereits registriert war. Auch beim Statuswechsel der KWK von Planung zu Betrieb. Bearbeitbar durch FA+.</t>
  </si>
  <si>
    <t>Wird bei erstmaliger Registrierung der zugehörigen Einheit gesetzt bzw. beim erstmaligen Speichern der Speicheranlage, wenn Einheit bereits registriert war. Auch beim Statuswechsel des Speichers von Planung zu Betrieb. Bearbeitbar durch FA+.</t>
  </si>
  <si>
    <t>EEG, KWK, Speicher</t>
  </si>
  <si>
    <t>Zusätzliche Änderung von In Planung zu In Betrieb</t>
  </si>
  <si>
    <t>Ausschließliche Verwendung im Kombibetrieb</t>
  </si>
  <si>
    <t>hinzugefügt</t>
  </si>
  <si>
    <t xml:space="preserve">NBP-relevant </t>
  </si>
  <si>
    <t>NBP-relevant entfällt, Haken entfernt</t>
  </si>
  <si>
    <t>keine Formatprüfung mehr bei Speichern</t>
  </si>
  <si>
    <t>Anlagenschlüssel EEG (Wertebereich)</t>
  </si>
  <si>
    <t>Formatprüfung (nicht beim Speicher)</t>
  </si>
  <si>
    <t>33 (nicht beim Speicher)</t>
  </si>
  <si>
    <t>nur noch durch Netzbetreiber und BNetzA bearbeitbar</t>
  </si>
  <si>
    <t>Anlagenschlüssel EEG (Hinweis)</t>
  </si>
  <si>
    <t>nur noch durch NB und BNA bearbeitbar</t>
  </si>
  <si>
    <t>MaStR-Nummern Kombibetrieb (Wertebereich)</t>
  </si>
  <si>
    <t>Mehrfachauswahl aus aktiven Verbrennern</t>
  </si>
  <si>
    <t>Mehrfachauswahl</t>
  </si>
  <si>
    <t>nur aktive Verbrenner</t>
  </si>
  <si>
    <t>Kataloge</t>
  </si>
  <si>
    <t>neue Werte hinzugefügt</t>
  </si>
  <si>
    <t>Großparkplatz hinzugefügt</t>
  </si>
  <si>
    <t>Ertüchtigungsmaßnahme</t>
  </si>
  <si>
    <t>Datum der Wiederinbetriebnahme nach Durchführung der Ertüchtigungsmaßnahme (Wertebereich)</t>
  </si>
  <si>
    <t>entfallen</t>
  </si>
  <si>
    <t>Datum der endgültigen Stilllegung (Wertebereich)</t>
  </si>
  <si>
    <t>Durchschnittlicher Brennwert (Einheit)</t>
  </si>
  <si>
    <t>kWh/Nm³</t>
  </si>
  <si>
    <t>31.7.2014 &lt; EEG Inbetriebnahmedatum &lt; 31.1.2019</t>
  </si>
  <si>
    <t>Technologie (Stromspeicher) = Pumpspeicher oder Wasserstoffspeicher</t>
  </si>
  <si>
    <t xml:space="preserve">Technologie (Stromspeicher) = Pumpspeicher </t>
  </si>
  <si>
    <t>Leistungsaufnahme im Pumpbetrieb (Sichtbarkeit)</t>
  </si>
  <si>
    <t>Steckerfertige Erzeugungsanlage (sog. Balkonkraftwerk)</t>
  </si>
  <si>
    <t>Sonstiges entfernt, Wasserstoff hinzugefügt</t>
  </si>
  <si>
    <t>Bruttoleistung (PV, Stromspeicher) (Wertebereich)</t>
  </si>
  <si>
    <t>wenn PV: 0 &lt; X &lt;= 200.000
wenn Stromspeicher: 0 &lt; x &lt; 1.000.000</t>
  </si>
  <si>
    <t>wenn PV: 0 &lt; x &lt; = 200.000 (berechnet)
wenn Stromspeicher: 0 &lt; x &lt; 1.000.000</t>
  </si>
  <si>
    <t>Zugeordnete  Wirkleistung des/der Wechselrichter (Wertebereich)</t>
  </si>
  <si>
    <t>Nettonennleistung (PV, Stromspeicher) (Wertebereich)</t>
  </si>
  <si>
    <t>0 &lt; X &lt;= 200.000  
wenn Batteriespeicher: 0 &lt; x &lt; 1.000.000</t>
  </si>
  <si>
    <t>Zählernummer</t>
  </si>
  <si>
    <t>Zusätzliche Daten zu steckerfertige Solaranlage (sog. Balkonkraftwerk)</t>
  </si>
  <si>
    <t>Lage-PV = Steckerfertige Solaranlage Balkon-PV</t>
  </si>
  <si>
    <t>1-20</t>
  </si>
  <si>
    <t>0 &lt; X &lt;= 5.000.000 / bei stillg. Anlagen: 0 &lt;= x &lt;= 5.000.000
bei Solar berechnet aus Bruttoleistung</t>
  </si>
  <si>
    <t>Installierte Leistung (Wertebereich)</t>
  </si>
  <si>
    <t xml:space="preserve">0 &lt; X &lt;= 5.000.000 / bei stillg. Anlagen: 0 &lt;= x &lt;= 5.000.000
</t>
  </si>
  <si>
    <t>R°</t>
  </si>
  <si>
    <t>°</t>
  </si>
  <si>
    <t>Zählernummer (Pflichtangabe)</t>
  </si>
  <si>
    <t>Reihenfolge angepasst</t>
  </si>
  <si>
    <t>Balkon-PV nicht in Planung möglich</t>
  </si>
  <si>
    <t>Lage PV (Hinweis)</t>
  </si>
  <si>
    <t>In Anspruch genommene landwirtschaftlich genutzte Fläche</t>
  </si>
  <si>
    <t>vorbefüllt</t>
  </si>
  <si>
    <t>ergibt sich aus Spalte "Voreinstellung"</t>
  </si>
  <si>
    <t>"Balkonkraftwerk" bei SSA
"Name der Einheit" beim Speicher mit SSA</t>
  </si>
  <si>
    <t>wird bei SSA vorbefüllt</t>
  </si>
  <si>
    <t>Adressdaten</t>
  </si>
  <si>
    <t>"Nein" beim Speicher mit SSA</t>
  </si>
  <si>
    <t>beim SSA Speicher vorbefüllt</t>
  </si>
  <si>
    <t>"Teileinspeisung" bei SSA und SSA Speicher</t>
  </si>
  <si>
    <t>vorbefüllt bei SSA und SSA Speicher</t>
  </si>
  <si>
    <t>"DC" bei Speicher mit SSA</t>
  </si>
  <si>
    <t>vorbefüllt bei SSA Speicher</t>
  </si>
  <si>
    <t>"Lithium" bei Speicher mit SSA</t>
  </si>
  <si>
    <t>Registrierungsdatum &gt;= 1.4.24</t>
  </si>
  <si>
    <t>R° (nur Pflicht wenn Registrierungsdatum &gt;= 1.4.24)</t>
  </si>
  <si>
    <t>"Batterie" bei SSA Speicher</t>
  </si>
  <si>
    <t>aus SSA Daten bei SSA Speicher</t>
  </si>
  <si>
    <t>aktuelles Datum bei SSA
Inbetriebnahmedatum der SSA bei SSA Speicher</t>
  </si>
  <si>
    <t>Inbetriebnahmedatum &lt; 01.01.2023</t>
  </si>
  <si>
    <t>Leistungsbegrenzung(Sichtbarkeit)</t>
  </si>
  <si>
    <t>Zuschlag erlangt = ja UND Nettonennleistung &gt;= 25 kW</t>
  </si>
  <si>
    <t xml:space="preserve">Zuschlag erlangt = ja </t>
  </si>
  <si>
    <t>Zuschlagsnummern(PV) (Sichtbarkeit)</t>
  </si>
  <si>
    <t>Zugeordnete Gebotsmengen (Sichtbarkeit)</t>
  </si>
  <si>
    <t>Mieterstrom angemeldet (Sichtbarkeit)</t>
  </si>
  <si>
    <t>Mieterstrom angemeldet = ja</t>
  </si>
  <si>
    <t>Inanspruchnahme Flexibilitätsprämie (Sichtbarkeit)</t>
  </si>
  <si>
    <t>Nettonennleistung &gt;= 1 MW
Nettonennleistung &gt;= 100 kW bei Speicher!=Pumpspeicher</t>
  </si>
  <si>
    <t xml:space="preserve">
Nettonennleistung &gt;= 100 kW </t>
  </si>
  <si>
    <t>Bestandteil eines Grenzkraftwerkes (Sichtbarkeit)</t>
  </si>
  <si>
    <t>nur beim Bearbeiten/Erfassen
Lage != Steckerfertige Solaranlage</t>
  </si>
  <si>
    <t>Lage != Steckerfertige Solaranlage</t>
  </si>
  <si>
    <t>Einheitliche Ausrichtung der Module (Sichtbarkeit)</t>
  </si>
  <si>
    <t>(Haupt)Ausrichtung (Sichtbarkeit)</t>
  </si>
  <si>
    <t>Neigungswinkel der (Haupt)Ausrichtung (Sichtbarkeit)</t>
  </si>
  <si>
    <t>Inbetriebnahme &lt; 1.01.2023</t>
  </si>
  <si>
    <t>sichtbar wenn Inbetriebnahme &lt;1.01.2023</t>
  </si>
  <si>
    <t>Fernsteuerbarkeit durch Netzbetreiber (Sichtbarkeit)</t>
  </si>
  <si>
    <t>Nettonennleistung &gt;= 25 kW</t>
  </si>
  <si>
    <t>Fernsteuerbarkeit durch Direktvermarkter (Sichtbarkeit)</t>
  </si>
  <si>
    <t>Solar: Lage = "Bauliche Anlagen (Sonstige)","Freifläche" oder Gewässer", Nettonennleistung &gt; =1.000 kW oder 
Wind: Lage = "Wind an Land", Nettonennleistung &gt; =1.000 kW</t>
  </si>
  <si>
    <t>Inbetriebnahme &lt; 1.01.2023
Nettonennleistung &gt;= 10 MW</t>
  </si>
  <si>
    <t xml:space="preserve">
Nettonennleistung &gt;= 10 MW</t>
  </si>
  <si>
    <t>Kraftwerksnummer (Sichtbarkeit)</t>
  </si>
  <si>
    <t>Bürgerenergie (Sichtbarkeit)</t>
  </si>
  <si>
    <t>Speicher am gleichen Ort</t>
  </si>
  <si>
    <t>nur bei der Registrierung</t>
  </si>
  <si>
    <t>Feldname geändert
Feldart geändert
Sichtbarkeit geändert</t>
  </si>
  <si>
    <t>bei Solar Nettonennleistung &gt;= 25 kW</t>
  </si>
  <si>
    <t>Zuschlag erlangt (Sichtbarkeit)</t>
  </si>
  <si>
    <t xml:space="preserve">Reserveart nach dem EnWG </t>
  </si>
  <si>
    <t xml:space="preserve">Datum der Überführung in die Reserve </t>
  </si>
  <si>
    <t>Nettonennleistung &gt;= 1 MW</t>
  </si>
  <si>
    <t>neu</t>
  </si>
  <si>
    <t xml:space="preserve">Reserveart </t>
  </si>
  <si>
    <t>aus ABR-Daten übernommen bei SG und SSA
Speicher: aus Solareinheit übernommen bei SG und SSA</t>
  </si>
  <si>
    <t>aus ABR-Daten übernommen bei SG und SSA
Speicher: aus Solareinheit übernommen bei SOGund SSA</t>
  </si>
  <si>
    <t>Steckerfertige Erzeugungsanlage (sog. Balkonkraftwerk) bei SSA
Bauliche Anlagen (Hausdach, Gebäude und Fassade) bei SG</t>
  </si>
  <si>
    <t>SG</t>
  </si>
  <si>
    <t>Solar Gebäude</t>
  </si>
  <si>
    <t>SSA</t>
  </si>
  <si>
    <t>Steckerfertige Solaranlage</t>
  </si>
  <si>
    <t>wird bei SG und SSA vorbefüllt</t>
  </si>
  <si>
    <t xml:space="preserve">Installierte Leistung &lt;= 100 kW und EEG Inbetriebnahmedatum &gt; 24.07.2017 und Inbetriebnahme der Einheit &lt; 01.01.2023 </t>
  </si>
  <si>
    <t>Hauptbrennstoff = Biogas (vor Ort verstromt) oder Biomethan und Inbetriebnahme der Einheit &lt; 01.01.2023</t>
  </si>
  <si>
    <t>Technisches Inbetriebnahmedatum der ersten angeschlossenen Einheit
bei Solar und Wind: nicht bearbeitbar, wenn IB-Datum der Einheit ab 01.01.2000</t>
  </si>
  <si>
    <t xml:space="preserve">Technisches Inbetriebnahmedatum der ersten angeschlossenen Einheit
</t>
  </si>
  <si>
    <t>EEG-Inbetriebnahmedatum (Voreinstellung)</t>
  </si>
  <si>
    <t>wenn PV: 0 &lt; X &lt;= 200.000
wenn PV Balkon: 0 &lt; X &lt;= 2
wenn Stromspeicher: 0 &lt; x &lt; 1.000.000</t>
  </si>
  <si>
    <t>0 &lt; X &lt;= 200.000  
wenn PV Balkon: 0 &lt; X &lt;= 0,8
wenn Batteriespeicher: 0 &lt; x &lt; 1.000.000</t>
  </si>
  <si>
    <t>Hinweis entfernt</t>
  </si>
  <si>
    <t>Art der Solaranlage</t>
  </si>
  <si>
    <t>Lage PV (Block)</t>
  </si>
  <si>
    <t>(Naben)Höhe (Wertebereich)</t>
  </si>
  <si>
    <t>0 &lt; X &lt;= 400</t>
  </si>
  <si>
    <t>Bruttoleistung (Wind)(Pflichtfelder)</t>
  </si>
  <si>
    <t>Flugwindenergieanlage</t>
  </si>
  <si>
    <t>Verhältnis des Ertrags zum Referenzertrag nach zehn Jahren (Sichtbarkeit)</t>
  </si>
  <si>
    <t>Bei Bestandsanlagen (Inbetriebnahmedatum &lt; 1.7.2017)</t>
  </si>
  <si>
    <t>EEG Inbetriebnahmedatum &gt; 31.12.2011</t>
  </si>
  <si>
    <t>Release</t>
  </si>
  <si>
    <t>24.1.140</t>
  </si>
  <si>
    <t>24.1.137</t>
  </si>
  <si>
    <t>24.1.143</t>
  </si>
  <si>
    <t>24.1.141</t>
  </si>
  <si>
    <t>24/2</t>
  </si>
  <si>
    <t>24/1</t>
  </si>
  <si>
    <t>23/2</t>
  </si>
  <si>
    <t>23/1</t>
  </si>
  <si>
    <t>bei Solar Nettonennleistung &gt;= 25 kW
nicht bei Technologie Wind = Flugwindenergieanlage</t>
  </si>
  <si>
    <t>Zuschlag erlangt = ja
nicht bei Technologie Wind = Flugwindenergieanlage</t>
  </si>
  <si>
    <t>EEG Inbetriebnahmedatum &gt; 31.12.2016
nicht bei Technologie Wind = Flugwindenergieanlage</t>
  </si>
  <si>
    <t>EEG Inbetriebnahmedatum &lt; 01.01.2017
nicht bei Technologie Wind = Flugwindenergieanlage</t>
  </si>
  <si>
    <t>EEG Inbetriebnahmedatum &gt; 01.01.2017
nicht bei Technologie Wind = Flugwindenergieanlage</t>
  </si>
  <si>
    <t>nicht bei Technologie Wind = Flugwindenergieanlage</t>
  </si>
  <si>
    <t>EEG Inbetriebnahmedatum &gt; 31.12.2011
nicht bei Technologie Wind = Flugwindenergieanlage</t>
  </si>
  <si>
    <t>Zuschlagsnummer (Sichtbarkeit)</t>
  </si>
  <si>
    <t>Pilotwindanlage (Sichtbarkeit)</t>
  </si>
  <si>
    <t>Prototypanlage (Sichtbarkeit)</t>
  </si>
  <si>
    <t>Verhältnis der Ertragseinschätzung zum Referenzertrag (Sichtbarkeit)</t>
  </si>
  <si>
    <t>Verhältnis des Ertrags zum Referenzertrag nach fünf Jahren (Sichtbarkeit)</t>
  </si>
  <si>
    <t>Verhältnis des Ertrags zum Referenzertrag nach fünfzehn Jahren (Sichtbarkeit)</t>
  </si>
  <si>
    <t xml:space="preserve">bei Solar Nettonennleistung &gt;= 25 kW
</t>
  </si>
  <si>
    <t>(Naben)Höhe (Sichtbarkeit)</t>
  </si>
  <si>
    <t>Rotordurchmesser (Sichtbarkeit)</t>
  </si>
  <si>
    <t>Rotorblattenteisungssystem (Sichtbarkeit)</t>
  </si>
  <si>
    <t>Auflagen Abschaltungen/Leistungsbegrenzungen (Sichtbarkeit)</t>
  </si>
  <si>
    <t>Schallimmissionsschutz Nachts (Sichtbarkeit)</t>
  </si>
  <si>
    <t>Schallimmissionsschutz Tagsüber (Sichtbarkeit)</t>
  </si>
  <si>
    <t>Schattenwurf (Sichtbarkeit)</t>
  </si>
  <si>
    <t>Tierschutz (Sichtbarkeit)</t>
  </si>
  <si>
    <t>Eiswurf (Sichtbarkeit)</t>
  </si>
  <si>
    <t>Sonstige (Sichtbarkeit)</t>
  </si>
  <si>
    <t>Auflagen Abschaltungen/Leistungsbegrenzungen = Ja
nicht bei Technologie Wind = Flugwindenergieanlage</t>
  </si>
  <si>
    <t>Warnhinweise</t>
  </si>
  <si>
    <t>• Adress-Duplikat:
Identischer Standort (Straße, Hausnummer, Postleitzahl, Ort) und Energieträger einer bereits registrierten, aktiven Einheit</t>
  </si>
  <si>
    <t>• Flexible Registrierung Solar-EEG: Installierte Leistung zu hoch</t>
  </si>
  <si>
    <t>• Flexible Registrierung Solar-Einheit: Bruttoleistung  in Bezug zu der Modulanzahl zu hoch
• Flexible Registrierung Solar-Einheit: Leistung für nicht-SSA zu niedrig
• Flexible Registrierung Speicher-Batterie-Einheit: Leistung zu hoch
• Vereinfachte Registrierung Solar-Einheit (SSA): Bruttoleistung zu hoch</t>
  </si>
  <si>
    <t>EEG Inbetriebnahmedatum &gt; 01.01.2017 oder Betriebsstatus = in Planung
nicht bei Technologie Wind = Flugwindenergieanlage</t>
  </si>
  <si>
    <t>24.2.148</t>
  </si>
  <si>
    <t>24.2.143</t>
  </si>
  <si>
    <t>• Flexible Registrierung Solar-Einheit: Bruttoleistung  in Bezug zu der Modulanzahl zu hoch
• Flexible Registrierung Solar-Einheit: Leistung für nicht-SSA zu niedrig
• Flexible Registrierung Speicher-Batterie-Einheit: Leistung zu hoch
• Vereinfachte Registrierung Solar-Einheit (SSA): Bruttoleistung zu hoch
• Flexible Registrierung Solar-Speichereinheit: Bruttoleistung zu hoch
• Flexible Registrierung Solar-Speichereinheit: Speicherkapazität zu hoch
• Vereinfachte Registrierung Solar-Einheit (SSA): Speicherkapazität zu hoch
• Vereinfachte Registrierung Speicher (SSA): Speicherkapazität zu hoch
• Vereinfachte Registrierung Speicher (SSA): Speicherkapazität in Bezug zur Anlagenleistung zu hoch</t>
  </si>
  <si>
    <t>bei Solar Nettonennleistung &gt;= 25 kW
bei Speicher Bruttoleistung &gt;= 25kW
nicht bei Technologie Wind = Flugwindenergieanlage</t>
  </si>
  <si>
    <t>bei Solar Nettonennleistung &gt;= 25 kW
bei Speicher Bruttoleistung &gt;= 25 kW
nicht bei Technologie Wind = Flugwindenergieanlage</t>
  </si>
  <si>
    <t>Flur und Flurstück (vertraulich)</t>
  </si>
  <si>
    <t>nein</t>
  </si>
  <si>
    <t>ja</t>
  </si>
  <si>
    <t>Gemarkung (vertraulich)</t>
  </si>
  <si>
    <t>24.2.151</t>
  </si>
  <si>
    <t>21 hinzugefügt</t>
  </si>
  <si>
    <t>25.1</t>
  </si>
  <si>
    <t>Ersatzversorgung bei Stromnetzstörung (Sichtbarkeit)</t>
  </si>
  <si>
    <t>Technologie (Stromspeicher) != Pumpspeicher und Nettonennleistung &gt;= 1000 kW</t>
  </si>
  <si>
    <t>Technologie der Windenergieanlage</t>
  </si>
  <si>
    <t>Technologie (Flugwind)</t>
  </si>
  <si>
    <t>Zusätzliche Daten zu Flugwindenergieanlagen</t>
  </si>
  <si>
    <t>Flughöhe</t>
  </si>
  <si>
    <t>Flugradius</t>
  </si>
  <si>
    <t>Flexibler Drachen (Softkite)</t>
  </si>
  <si>
    <t>Starrflügler (Fixed Wing)</t>
  </si>
  <si>
    <t>Hybrid</t>
  </si>
  <si>
    <t>neu hinzugefügt</t>
  </si>
  <si>
    <t>Technologie Wind = Flugwindenergieanlage</t>
  </si>
  <si>
    <t>Datum der Antragstellung</t>
  </si>
  <si>
    <t>Genehmigung</t>
  </si>
  <si>
    <t>[R/P]</t>
  </si>
  <si>
    <t>R wenn Nettonennleistung &gt;=100 kW, sonst P</t>
  </si>
  <si>
    <t>(Naben)Höhe (Pflichtfelder)</t>
  </si>
  <si>
    <t>Rotordurchmesser (Pflichtfelder)</t>
  </si>
  <si>
    <t>Rotordurchmesser (Wertebereich)</t>
  </si>
  <si>
    <t>50 &lt; X &lt; 1000</t>
  </si>
  <si>
    <t>Nachtkennzeichnung</t>
  </si>
  <si>
    <t>Nachtkennzeichnung (Sichtbarkeit)</t>
  </si>
  <si>
    <r>
      <rPr>
        <sz val="11"/>
        <color theme="1"/>
        <rFont val="Calibri"/>
        <family val="2"/>
      </rPr>
      <t xml:space="preserve">• </t>
    </r>
    <r>
      <rPr>
        <sz val="11"/>
        <color theme="1"/>
        <rFont val="Calibri"/>
        <family val="2"/>
        <scheme val="minor"/>
      </rPr>
      <t>Flexible Registrierung Solar-Einheit: Bruttoleistung  in Bezug zu der Modulanzahl zu hoch
• Flexible Registrierung Solar-Einheit: Leistung für nicht-SSA zu niedrig
• Flexible Registrierung Speicher-Batterie-Einheit: Leistung zu hoch
• Vereinfachte Registrierung Solar-Einheit (SSA): Bruttoleistung zu hoch
• Vereinfachte Registrierung Solar-Einheit (SSA): Bruttoleistung zu niedrig</t>
    </r>
  </si>
  <si>
    <t>• Flexible Registrierung Solar-Einheit: Wechselrichterleistung zu hoch
• Vereinfachte Registrierung Solar-Einheit (SSA): Wechselrichterleistung zu hoch
• Vereinfachte Registrierung Solar-Einheit (SSA): Wechselrichterleistung zu niedrig</t>
  </si>
  <si>
    <t>Wechselricherleistung (Warnhiweise)</t>
  </si>
  <si>
    <t>Bruttoleistung PV (Warnhinweise)</t>
  </si>
  <si>
    <t>neuer Hinweis wenn Leistung zu niedrig</t>
  </si>
  <si>
    <t>25.1.159</t>
  </si>
  <si>
    <t>wenn PV: 0 &lt; x &lt; = 200.000 (berechnet)
wenn Stromspeicher: 0 &lt; x &lt; 1.000.000 (berechnet bei Batteriespeicher)</t>
  </si>
  <si>
    <t>1.1.1900 &lt; X &lt;= Heute
1.1.2010 &lt;= X &lt;= Heute bei SSA Registrierung</t>
  </si>
  <si>
    <t>Inbetriebnahmedatum (Wertebereich)</t>
  </si>
  <si>
    <t>25.1.161</t>
  </si>
  <si>
    <t>1 &lt;= X &lt;= 1.000.000
SSA: 1 &lt;= X &lt; 50</t>
  </si>
  <si>
    <t>Anzahl der Module (Wertebereich)</t>
  </si>
  <si>
    <t xml:space="preserve">1 &lt;= X &lt;= 1.000.000
</t>
  </si>
  <si>
    <t>25.1.162</t>
  </si>
  <si>
    <t>Inbetriebnahmedatum der ersten angeschlossenen Einheit
bei Solar und Wind: nicht bearbeitbar, wenn IB-Datum der Einheit ab 01.01.2000</t>
  </si>
  <si>
    <t>Datum der Antragstellung (Sichtbarkeit)</t>
  </si>
  <si>
    <t>Datum der Antragstellung (Wertebereich)</t>
  </si>
  <si>
    <t xml:space="preserve">nicht bei PV und Verbrennung mit Bruttoleistung &lt;= 100kW und Stromspeichern mit Nettonennleistung &lt;= 100kW und nicht wenn Registrierungsdatum der Genehmigung &lt; 1.1.2025
</t>
  </si>
  <si>
    <t xml:space="preserve">1.1.1900 &lt; X &lt; Genehmigungsdatum </t>
  </si>
  <si>
    <t>1.1.1900 &lt; X &lt; Genehmigungsdatum</t>
  </si>
  <si>
    <t>25.1.163</t>
  </si>
  <si>
    <t>25.2</t>
  </si>
  <si>
    <t>Ist Netzreserve zugeordnet?</t>
  </si>
  <si>
    <t>Datum Netzreserve</t>
  </si>
  <si>
    <t>Ist Kapazitätsreserve zugeordnet?</t>
  </si>
  <si>
    <t>Datum Kapazitätsreserve</t>
  </si>
  <si>
    <t>Ist Netzreserve zugeordnet? = Ja</t>
  </si>
  <si>
    <t>Ist Kapazitätsreserve zugeordnet? = Ja</t>
  </si>
  <si>
    <t>Inbetriebnahmedatum am aktuellen Ort</t>
  </si>
  <si>
    <t>x &lt;= Heute</t>
  </si>
  <si>
    <t xml:space="preserve">Formular Standortänderung, wenn Vorfrage = Standortänderung </t>
  </si>
  <si>
    <t>nicht bearbeitbar</t>
  </si>
  <si>
    <t>kein Gebiet nach dem Flächenentwicklungsplan des BSH</t>
  </si>
  <si>
    <t>Gebiet nach dem Flächenentwicklungsplan des BSH (Ostsee)</t>
  </si>
  <si>
    <t>Gebiet nach dem Flächenentwicklungsplan des BSH (Nordsee)</t>
  </si>
  <si>
    <t>Gebiet nach dem Flächenentwicklungsplan des BSH (Ostsee) (Katalog + Wert)</t>
  </si>
  <si>
    <t>Gebiet nach dem Flächenentwicklungsplan des BSH (Nordsee) (Katalog + Wert)</t>
  </si>
  <si>
    <t>Cluster Ostsee - kein Cluster</t>
  </si>
  <si>
    <t>Cluster Nordsee - kein Cluster</t>
  </si>
  <si>
    <t>Steckerfertige Solaranlage (sog. Balkonkraftwerk)</t>
  </si>
  <si>
    <t>Gebäudesolaranlage</t>
  </si>
  <si>
    <t>Freiflächensolaranlage</t>
  </si>
  <si>
    <t>Sonstige Solaranlage</t>
  </si>
  <si>
    <t>Kataloganpassung</t>
  </si>
  <si>
    <t>unter 5 Grad (horizontal)</t>
  </si>
  <si>
    <t>5 - 20 Grad</t>
  </si>
  <si>
    <t>21 - 40 Grad</t>
  </si>
  <si>
    <t>41 - 60 Grad</t>
  </si>
  <si>
    <t>61 - 89 Grad</t>
  </si>
  <si>
    <t>90 Grad (vertikal) </t>
  </si>
  <si>
    <t xml:space="preserve">Neigungswinkel </t>
  </si>
  <si>
    <t>Solaranlagen-Kategorie</t>
  </si>
  <si>
    <t>Andere Solaranlage</t>
  </si>
  <si>
    <t>Solar Flächenmerkmale</t>
  </si>
  <si>
    <t>Zusätzliche Merkmale zur aktuellen Flächennutzung</t>
  </si>
  <si>
    <t>Fläche wird landwirtschaftlich genutzt</t>
  </si>
  <si>
    <t>Fläche wird als Parkplatz genutzt</t>
  </si>
  <si>
    <t>Fläche ist ein wiedervernässter Moorboden</t>
  </si>
  <si>
    <t>Besondere Solaranlage: Die Anlage genügt den Anforderungen der maßgeblichen Festlegung der Bundesnetzagentur nach § 85c EEG</t>
  </si>
  <si>
    <t>Zusätzliche Merkmale gemäß § 37 Abs. 1 EEG oder § 48 Abs. 1 EEG</t>
  </si>
  <si>
    <t>Randstreifen längs von Autobahnen oder Schienenwegen</t>
  </si>
  <si>
    <t>Planfeststellungsverfahren oder sonstiges Verfahren nach § 38 BauGB</t>
  </si>
  <si>
    <t>Benachteiligtes Gebiet</t>
  </si>
  <si>
    <t>Sonstige Merkmale</t>
  </si>
  <si>
    <t>Einheit auf einer sonstigen baulichen Anlage</t>
  </si>
  <si>
    <t>Einheit an einer Lärmschutzwand</t>
  </si>
  <si>
    <t>Einheit an einem Zaun</t>
  </si>
  <si>
    <t>Kein zusätzliches Merkmal</t>
  </si>
  <si>
    <t>Solarflächenart vorherige Nutzungsartengruppe</t>
  </si>
  <si>
    <t>Vegetation</t>
  </si>
  <si>
    <t>Landwirtschaft - Ackerland</t>
  </si>
  <si>
    <t>Landwirtschaft - Grünland</t>
  </si>
  <si>
    <t>Landwirtschaft - Gartenbauland</t>
  </si>
  <si>
    <t>Landwirtschaft - Rebfläche</t>
  </si>
  <si>
    <t>Landwirtschaft - Obst- und Nussplantage</t>
  </si>
  <si>
    <t>Landwirtschaft - Weihnachtsbaumkultur</t>
  </si>
  <si>
    <t>Landwirtschaft - Kurzumtriebsplantage</t>
  </si>
  <si>
    <t>Landwirtschaft - Brachland</t>
  </si>
  <si>
    <t>Gehölz</t>
  </si>
  <si>
    <t>Heide</t>
  </si>
  <si>
    <t>Moor</t>
  </si>
  <si>
    <t>Sumpf</t>
  </si>
  <si>
    <t>Unland / Vegetationslose Fläche</t>
  </si>
  <si>
    <t>Siedlung</t>
  </si>
  <si>
    <t>Wohnbaufläche</t>
  </si>
  <si>
    <t>Industrie- und Gewerbefläche</t>
  </si>
  <si>
    <t>Halde</t>
  </si>
  <si>
    <t>Bergbaubetrieb</t>
  </si>
  <si>
    <t>Tagebau, Grube, Steinbruch</t>
  </si>
  <si>
    <t>Fläche gemischter Nutzung</t>
  </si>
  <si>
    <t>Fläche besonderer funktionaler Prägung</t>
  </si>
  <si>
    <t>Sport-, Freizeit- und Erholungsfläche</t>
  </si>
  <si>
    <t>Friedhof</t>
  </si>
  <si>
    <t>Verkehr</t>
  </si>
  <si>
    <t>Straßenverkehr</t>
  </si>
  <si>
    <t>Weg</t>
  </si>
  <si>
    <t>Platz</t>
  </si>
  <si>
    <t>Bahnverkehr</t>
  </si>
  <si>
    <t>Flugverkehr</t>
  </si>
  <si>
    <t>Schiffsverkehr</t>
  </si>
  <si>
    <t>Fließgewässer</t>
  </si>
  <si>
    <t>Hafenbecken</t>
  </si>
  <si>
    <t>Stehendes Gewässer</t>
  </si>
  <si>
    <t>Meer</t>
  </si>
  <si>
    <t>Vorheriger Nutzungsartenbereich der Fläche</t>
  </si>
  <si>
    <t>Größe der in Anspruch genommenen Fläche</t>
  </si>
  <si>
    <t xml:space="preserve">Zusätzliche Merkmale der Fläche und der aktuellen Flächennutzung </t>
  </si>
  <si>
    <t>Überwiegende Nutzungsart der Fläche vor Errichtung der Solaranlage</t>
  </si>
  <si>
    <t>Name des Solarparks</t>
  </si>
  <si>
    <t>Lichte Höhe</t>
  </si>
  <si>
    <t>0 &lt;= x &lt;= 10</t>
  </si>
  <si>
    <t>Zusätzliche Merkmale der Fläche = Besondere Solaranlage: Die Anlage genügt den Anforderungen der maßgeblichen Festlegung der Bundesnetzagentur nach § 85c EEG
oder Fläche wird landwirtschaftlich genutzt</t>
  </si>
  <si>
    <t>nur Detailansicht</t>
  </si>
  <si>
    <t>nach der Registrierung auch im Reiter "Allgemeine Daten"</t>
  </si>
  <si>
    <t>A</t>
  </si>
  <si>
    <t>nur im Bearbeitungsmodus</t>
  </si>
  <si>
    <t>nur im Lesemodus</t>
  </si>
  <si>
    <t>Feld wird nur im Registrierungsprozess verwendet</t>
  </si>
  <si>
    <t>Feld wird in der Detailansicht und in den Listenansichten verwendet</t>
  </si>
  <si>
    <t>Automatisch berechnet</t>
  </si>
  <si>
    <t>Solaranlagen-Kategorie = Andere Solaranlage</t>
  </si>
  <si>
    <t>Größe der in Anspruch genommenen Fläche (Solar)</t>
  </si>
  <si>
    <t>Größe der in Anspruch genommenen Fläche (Wind)</t>
  </si>
  <si>
    <t>Überwiegende Nutzungsart der Fläche vor Errichtung (Wind)</t>
  </si>
  <si>
    <t>Vorheriger Nutzungsartenbereich der Fläche (Solar)</t>
  </si>
  <si>
    <t>Vorheriger Nutzungsartenbereich der Fläche (Wind)</t>
  </si>
  <si>
    <t>26.1</t>
  </si>
  <si>
    <t>Wind an Land &amp; Nettonennleistung &gt;= 100kW</t>
  </si>
  <si>
    <t>Überwiegende Nutzungsart der Fläche</t>
  </si>
  <si>
    <t>O-1</t>
  </si>
  <si>
    <t>O-2</t>
  </si>
  <si>
    <t>O-3</t>
  </si>
  <si>
    <t>O-4</t>
  </si>
  <si>
    <t>O-5</t>
  </si>
  <si>
    <t>O-6</t>
  </si>
  <si>
    <t>N-1</t>
  </si>
  <si>
    <t>N-2</t>
  </si>
  <si>
    <t>N-3</t>
  </si>
  <si>
    <t>N-4</t>
  </si>
  <si>
    <t>N-5</t>
  </si>
  <si>
    <t>N-6</t>
  </si>
  <si>
    <t>N-7</t>
  </si>
  <si>
    <t>N-8</t>
  </si>
  <si>
    <t>N-9</t>
  </si>
  <si>
    <t>N-10</t>
  </si>
  <si>
    <t>N-11</t>
  </si>
  <si>
    <t>N-12</t>
  </si>
  <si>
    <t>N-13</t>
  </si>
  <si>
    <t>Gebiet nach dem Flächenentwicklungsplan des BSH (Ostsee/Nordsee)</t>
  </si>
  <si>
    <t>Kataloge angepasst</t>
  </si>
  <si>
    <t>1-2048</t>
  </si>
  <si>
    <t>Flur und Flurstück (Zeichenanzahl)</t>
  </si>
  <si>
    <t>25.2.177</t>
  </si>
  <si>
    <t xml:space="preserve">berechnet aus Überwiegende Nutzungsart der Fläche vor Errichtung </t>
  </si>
  <si>
    <t>Wald - Laubholz</t>
  </si>
  <si>
    <t>Wald - Nadelholz</t>
  </si>
  <si>
    <t>Wald - Laub und Nadelholz</t>
  </si>
  <si>
    <t>Wald - Dauerhaft unbestockt</t>
  </si>
  <si>
    <t>Landwirtschaft Baumschule</t>
  </si>
  <si>
    <t>erweitert</t>
  </si>
  <si>
    <t>0 &lt; X &lt;= 10</t>
  </si>
  <si>
    <t>WIN17-1/010;BIO15-1/344
BK6-18-001-07;BK6-12-346-09</t>
  </si>
  <si>
    <t>Zuschlagsnummern</t>
  </si>
  <si>
    <t>neues Format</t>
  </si>
  <si>
    <t>25.2.182</t>
  </si>
  <si>
    <t>für Wind an Land, Solar, Speicher und Biomasse: ^[a-zA-Z]{3}[0-9]{2}{-}[0-9]{1}/[0-9]{3}(; [a-zA-Z]{3}[0-9]{1}{-}[0-9]{2}/[0-9]{3})*$
für Wind auf See: ^BK6-[0-9]{2}{-}[0-9]{3}{-}[0-9]{2}(; BK6-[0-9]{2}{-}[0-9]{3}{-}[0-9]{2})*$</t>
  </si>
  <si>
    <t>0 &lt; X &lt;= 200.000  
wenn PV Balkon: 0 &lt; X &lt;= 0,8
wenn Batteriespeicher: 0 &lt; x &lt; 2.000.000</t>
  </si>
  <si>
    <t>26.1.185</t>
  </si>
  <si>
    <t>0,01 &lt; X &lt;= 10</t>
  </si>
  <si>
    <t>Geplantes Inbetriebnahmedatum der SSA bei SSA Speicher</t>
  </si>
  <si>
    <t>Geplantes Inbetriebnahmedatum (Voreinstellung)</t>
  </si>
  <si>
    <t>26.1.194</t>
  </si>
  <si>
    <t>(x)*</t>
  </si>
  <si>
    <t>soll verschleiert werden, wenn Nettonennleistung &lt;= 30 kW bei SEE, oder Erzeugungsleistung &lt;= 30kW bei GEE, zusätzliche Verschleierung bei Verbrennungseinheiten mit Nettonennleistung &gt;= 10MW und alle Einheiten an derselben Lokation</t>
  </si>
  <si>
    <t>zusätzliche Verschleirung für Verbrennung und Einheiten an der Lokation, siehe Erläuterung</t>
  </si>
  <si>
    <t>26.1.195</t>
  </si>
  <si>
    <t>nur für Verbrennung mit Nettonennleistung &gt;= 10MW und Einheiten an der Lokation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</si>
</sst>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font>
    <font>
      <sz val="10"/>
      <name val="Arial"/>
      <family val="2"/>
    </font>
    <font>
      <sz val="11"/>
      <color rgb="FF9C6500"/>
      <name val="Calibri"/>
      <family val="2"/>
      <scheme val="minor"/>
    </font>
    <font>
      <u/>
      <sz val="11"/>
      <color theme="10"/>
      <name val="Calibri"/>
      <family val="2"/>
      <scheme val="minor"/>
    </font>
    <font>
      <b/>
      <sz val="11"/>
      <color theme="1"/>
      <name val="Calibri"/>
      <family val="2"/>
      <scheme val="minor"/>
    </font>
    <font>
      <sz val="11"/>
      <color theme="7" tint="0.39997558519241921"/>
      <name val="Calibri"/>
      <family val="2"/>
      <scheme val="minor"/>
    </font>
    <font>
      <sz val="11"/>
      <name val="Calibri"/>
      <family val="2"/>
      <scheme val="minor"/>
    </font>
    <font>
      <sz val="11"/>
      <color theme="0"/>
      <name val="Calibri"/>
      <family val="2"/>
      <scheme val="minor"/>
    </font>
    <font>
      <sz val="11"/>
      <color theme="0" tint="-0.499984740745262"/>
      <name val="Calibri"/>
      <family val="2"/>
      <scheme val="minor"/>
    </font>
    <font>
      <sz val="14"/>
      <color theme="0"/>
      <name val="Calibri"/>
      <family val="2"/>
      <scheme val="minor"/>
    </font>
    <font>
      <sz val="11"/>
      <color theme="1" tint="0.249977111117893"/>
      <name val="Calibri"/>
      <family val="2"/>
      <scheme val="minor"/>
    </font>
    <font>
      <sz val="11"/>
      <color theme="9" tint="0.39997558519241921"/>
      <name val="Calibri"/>
      <family val="2"/>
      <scheme val="minor"/>
    </font>
    <font>
      <sz val="11"/>
      <color rgb="FF6DAF8C"/>
      <name val="Calibri"/>
      <family val="2"/>
      <scheme val="minor"/>
    </font>
    <font>
      <vertAlign val="superscript"/>
      <sz val="11"/>
      <color theme="1"/>
      <name val="Calibri"/>
      <family val="2"/>
      <scheme val="minor"/>
    </font>
    <font>
      <sz val="8"/>
      <name val="Calibri"/>
      <family val="2"/>
      <scheme val="minor"/>
    </font>
  </fonts>
  <fills count="20">
    <fill>
      <patternFill patternType="none"/>
    </fill>
    <fill>
      <patternFill patternType="gray125"/>
    </fill>
    <fill>
      <patternFill patternType="solid">
        <fgColor rgb="FFFFEB9C"/>
      </patternFill>
    </fill>
    <fill>
      <patternFill patternType="solid">
        <fgColor theme="6"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6DAF8C"/>
        <bgColor indexed="64"/>
      </patternFill>
    </fill>
    <fill>
      <patternFill patternType="solid">
        <fgColor rgb="FFAED2BF"/>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6"/>
        <bgColor indexed="64"/>
      </patternFill>
    </fill>
  </fills>
  <borders count="4">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s>
  <cellStyleXfs count="3">
    <xf numFmtId="0" fontId="0" fillId="0" borderId="0"/>
    <xf numFmtId="0" fontId="4" fillId="0" borderId="0" applyNumberFormat="0" applyFill="0" applyBorder="0" applyAlignment="0" applyProtection="0"/>
    <xf numFmtId="0" fontId="3" fillId="2" borderId="0" applyNumberFormat="0" applyBorder="0" applyAlignment="0" applyProtection="0"/>
  </cellStyleXfs>
  <cellXfs count="258">
    <xf numFmtId="0" fontId="0" fillId="0" borderId="0" xfId="0"/>
    <xf numFmtId="0" fontId="0" fillId="0" borderId="0" xfId="0" applyBorder="1"/>
    <xf numFmtId="0" fontId="0" fillId="0" borderId="0" xfId="0" applyAlignment="1">
      <alignment horizontal="center"/>
    </xf>
    <xf numFmtId="0" fontId="5" fillId="0" borderId="0" xfId="0" applyFont="1" applyBorder="1" applyAlignment="1">
      <alignment horizontal="center" vertical="center" textRotation="90"/>
    </xf>
    <xf numFmtId="0" fontId="5" fillId="3" borderId="0" xfId="0" applyFont="1" applyFill="1" applyBorder="1" applyAlignment="1">
      <alignment horizontal="center" vertical="center" textRotation="90"/>
    </xf>
    <xf numFmtId="0" fontId="5" fillId="4" borderId="0" xfId="0" applyFont="1" applyFill="1" applyBorder="1" applyAlignment="1">
      <alignment horizontal="center" vertical="center" textRotation="90"/>
    </xf>
    <xf numFmtId="0" fontId="5" fillId="5" borderId="0" xfId="0" applyFont="1" applyFill="1" applyBorder="1" applyAlignment="1">
      <alignment horizontal="center" vertical="center" textRotation="90"/>
    </xf>
    <xf numFmtId="0" fontId="5" fillId="6" borderId="1" xfId="0" applyFont="1" applyFill="1" applyBorder="1" applyAlignment="1">
      <alignment horizontal="center" vertical="center" textRotation="90"/>
    </xf>
    <xf numFmtId="0" fontId="0" fillId="6" borderId="1" xfId="0" applyFill="1" applyBorder="1"/>
    <xf numFmtId="0" fontId="5" fillId="7" borderId="1" xfId="0" applyFont="1" applyFill="1" applyBorder="1" applyAlignment="1">
      <alignment horizontal="center" vertical="center" textRotation="90"/>
    </xf>
    <xf numFmtId="0" fontId="0" fillId="7" borderId="1" xfId="0" applyFill="1" applyBorder="1"/>
    <xf numFmtId="0" fontId="5" fillId="8" borderId="1" xfId="0" applyFont="1" applyFill="1" applyBorder="1" applyAlignment="1">
      <alignment horizontal="center" vertical="center" textRotation="90"/>
    </xf>
    <xf numFmtId="0" fontId="0" fillId="8" borderId="1" xfId="0" applyFill="1" applyBorder="1"/>
    <xf numFmtId="0" fontId="5" fillId="9" borderId="1" xfId="0" applyFont="1" applyFill="1" applyBorder="1" applyAlignment="1">
      <alignment horizontal="center" vertical="center" textRotation="90"/>
    </xf>
    <xf numFmtId="0" fontId="0" fillId="9" borderId="1" xfId="0" applyFill="1" applyBorder="1"/>
    <xf numFmtId="0" fontId="5" fillId="10" borderId="1" xfId="0" applyFont="1" applyFill="1" applyBorder="1" applyAlignment="1">
      <alignment horizontal="center" vertical="center" textRotation="90"/>
    </xf>
    <xf numFmtId="0" fontId="0" fillId="10" borderId="1" xfId="0" applyFill="1" applyBorder="1"/>
    <xf numFmtId="0" fontId="5" fillId="11" borderId="1" xfId="0" applyFont="1" applyFill="1" applyBorder="1" applyAlignment="1">
      <alignment horizontal="center" vertical="center" textRotation="90"/>
    </xf>
    <xf numFmtId="0" fontId="0" fillId="11" borderId="1" xfId="0" applyFill="1" applyBorder="1"/>
    <xf numFmtId="0" fontId="5" fillId="0" borderId="2" xfId="0" applyFont="1" applyFill="1" applyBorder="1" applyAlignment="1">
      <alignment horizontal="center" vertical="center"/>
    </xf>
    <xf numFmtId="0" fontId="0" fillId="0" borderId="2" xfId="0" applyBorder="1"/>
    <xf numFmtId="0" fontId="5" fillId="12" borderId="0" xfId="0" applyFont="1" applyFill="1" applyBorder="1" applyAlignment="1">
      <alignment horizontal="center" vertical="center" wrapText="1"/>
    </xf>
    <xf numFmtId="0" fontId="5" fillId="12" borderId="0" xfId="0" applyFont="1" applyFill="1" applyBorder="1" applyAlignment="1">
      <alignment horizontal="center" vertical="center"/>
    </xf>
    <xf numFmtId="0" fontId="5" fillId="13" borderId="0" xfId="0" applyFont="1" applyFill="1" applyBorder="1" applyAlignment="1">
      <alignment horizontal="center" vertical="center"/>
    </xf>
    <xf numFmtId="0" fontId="5" fillId="13" borderId="0" xfId="0" applyFont="1" applyFill="1" applyBorder="1" applyAlignment="1">
      <alignment horizontal="center" vertical="center" wrapText="1"/>
    </xf>
    <xf numFmtId="0" fontId="0" fillId="0" borderId="0" xfId="0"/>
    <xf numFmtId="0" fontId="5" fillId="14" borderId="1" xfId="0" applyFont="1" applyFill="1" applyBorder="1" applyAlignment="1">
      <alignment horizontal="center" vertical="center" textRotation="90"/>
    </xf>
    <xf numFmtId="0" fontId="0" fillId="14" borderId="1" xfId="0" applyFill="1" applyBorder="1"/>
    <xf numFmtId="0" fontId="5" fillId="15" borderId="1" xfId="0" applyFont="1" applyFill="1" applyBorder="1" applyAlignment="1">
      <alignment horizontal="center" vertical="center"/>
    </xf>
    <xf numFmtId="0" fontId="0" fillId="0" borderId="0" xfId="0" applyBorder="1" applyAlignment="1">
      <alignment horizontal="left"/>
    </xf>
    <xf numFmtId="0" fontId="6" fillId="9" borderId="1" xfId="0" applyFont="1" applyFill="1" applyBorder="1"/>
    <xf numFmtId="0" fontId="5" fillId="12" borderId="0" xfId="0" applyFont="1" applyFill="1" applyBorder="1" applyAlignment="1">
      <alignment horizontal="left" vertical="center" wrapText="1"/>
    </xf>
    <xf numFmtId="0" fontId="5" fillId="15" borderId="0" xfId="0" applyFont="1" applyFill="1" applyBorder="1" applyAlignment="1">
      <alignment horizontal="center" vertical="center" textRotation="90"/>
    </xf>
    <xf numFmtId="0" fontId="7" fillId="0" borderId="0" xfId="0" applyFont="1"/>
    <xf numFmtId="0" fontId="0" fillId="0" borderId="0" xfId="0" applyFill="1" applyBorder="1"/>
    <xf numFmtId="0" fontId="0" fillId="0" borderId="0" xfId="0" applyBorder="1"/>
    <xf numFmtId="0" fontId="0" fillId="0" borderId="0" xfId="0" applyBorder="1"/>
    <xf numFmtId="0" fontId="0" fillId="0" borderId="0" xfId="0"/>
    <xf numFmtId="0" fontId="0" fillId="0" borderId="0" xfId="0"/>
    <xf numFmtId="0" fontId="0" fillId="0" borderId="0" xfId="0" applyFill="1" applyBorder="1"/>
    <xf numFmtId="0" fontId="0" fillId="0" borderId="0" xfId="0" applyBorder="1"/>
    <xf numFmtId="0" fontId="0" fillId="0" borderId="0" xfId="0" applyBorder="1" applyAlignment="1">
      <alignment horizontal="center" vertical="center"/>
    </xf>
    <xf numFmtId="0" fontId="0" fillId="0" borderId="0" xfId="0" applyBorder="1" applyAlignment="1">
      <alignment horizontal="center"/>
    </xf>
    <xf numFmtId="0" fontId="4" fillId="0" borderId="0" xfId="1" applyFill="1" applyBorder="1" applyAlignment="1">
      <alignment horizontal="left"/>
    </xf>
    <xf numFmtId="0" fontId="0" fillId="0" borderId="0" xfId="0"/>
    <xf numFmtId="0" fontId="0" fillId="0" borderId="0" xfId="0" applyBorder="1"/>
    <xf numFmtId="0" fontId="0" fillId="0" borderId="0" xfId="0" applyFill="1" applyBorder="1"/>
    <xf numFmtId="0" fontId="3" fillId="0" borderId="0" xfId="2" applyFill="1" applyBorder="1"/>
    <xf numFmtId="0" fontId="0" fillId="0" borderId="0" xfId="0" applyAlignment="1">
      <alignment horizontal="center"/>
    </xf>
    <xf numFmtId="0" fontId="0" fillId="0" borderId="0" xfId="0" applyFill="1" applyBorder="1" applyAlignment="1">
      <alignment horizontal="center"/>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0" fillId="11" borderId="1" xfId="0" applyFill="1" applyBorder="1"/>
    <xf numFmtId="0" fontId="0" fillId="14" borderId="1" xfId="0" applyFill="1" applyBorder="1"/>
    <xf numFmtId="0" fontId="0" fillId="0" borderId="0" xfId="0" applyFill="1" applyBorder="1" applyAlignment="1">
      <alignment vertical="top" textRotation="90"/>
    </xf>
    <xf numFmtId="0" fontId="0" fillId="0" borderId="0" xfId="0" applyBorder="1" applyAlignment="1">
      <alignment horizontal="left"/>
    </xf>
    <xf numFmtId="0" fontId="4" fillId="0" borderId="0" xfId="1"/>
    <xf numFmtId="0" fontId="8" fillId="0" borderId="0" xfId="0" applyFont="1" applyBorder="1"/>
    <xf numFmtId="0" fontId="9" fillId="14" borderId="1" xfId="0" applyFont="1" applyFill="1" applyBorder="1"/>
    <xf numFmtId="0" fontId="8" fillId="0" borderId="0" xfId="0" applyFont="1"/>
    <xf numFmtId="0" fontId="7" fillId="0" borderId="0" xfId="0" applyFont="1"/>
    <xf numFmtId="0" fontId="7" fillId="14" borderId="1" xfId="0" applyFont="1" applyFill="1" applyBorder="1"/>
    <xf numFmtId="0" fontId="7" fillId="6" borderId="1" xfId="0" applyFont="1" applyFill="1" applyBorder="1"/>
    <xf numFmtId="0" fontId="7" fillId="7" borderId="1" xfId="0" applyFont="1" applyFill="1" applyBorder="1"/>
    <xf numFmtId="0" fontId="7" fillId="8" borderId="1" xfId="0" applyFont="1" applyFill="1" applyBorder="1"/>
    <xf numFmtId="0" fontId="7" fillId="0" borderId="0" xfId="0" applyFont="1" applyBorder="1"/>
    <xf numFmtId="0" fontId="7" fillId="9" borderId="1" xfId="0" applyFont="1" applyFill="1" applyBorder="1"/>
    <xf numFmtId="0" fontId="7" fillId="10" borderId="1" xfId="0" applyFont="1" applyFill="1" applyBorder="1"/>
    <xf numFmtId="0" fontId="0" fillId="0" borderId="0" xfId="0" applyAlignment="1">
      <alignment horizontal="left"/>
    </xf>
    <xf numFmtId="0" fontId="5" fillId="15" borderId="0" xfId="0" applyFont="1" applyFill="1" applyBorder="1" applyAlignment="1">
      <alignment horizontal="center" textRotation="90"/>
    </xf>
    <xf numFmtId="0" fontId="0" fillId="0" borderId="0" xfId="0"/>
    <xf numFmtId="0" fontId="0" fillId="0" borderId="0" xfId="0" applyFill="1" applyBorder="1"/>
    <xf numFmtId="0" fontId="0" fillId="0" borderId="0" xfId="0" applyBorder="1"/>
    <xf numFmtId="0" fontId="0" fillId="0" borderId="0" xfId="0" applyBorder="1" applyAlignment="1">
      <alignment horizontal="center" vertical="center"/>
    </xf>
    <xf numFmtId="0" fontId="0" fillId="0" borderId="0" xfId="0" quotePrefix="1"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vertical="center"/>
    </xf>
    <xf numFmtId="0" fontId="0" fillId="0" borderId="0" xfId="0" applyFill="1" applyBorder="1" applyAlignment="1">
      <alignment vertical="top"/>
    </xf>
    <xf numFmtId="0" fontId="0" fillId="16" borderId="0" xfId="0" applyFill="1" applyBorder="1" applyAlignment="1">
      <alignment vertical="top"/>
    </xf>
    <xf numFmtId="0" fontId="0" fillId="0" borderId="0" xfId="0" applyFill="1" applyBorder="1" applyAlignment="1">
      <alignment horizontal="center" vertical="center"/>
    </xf>
    <xf numFmtId="0" fontId="4" fillId="0" borderId="0" xfId="1" applyBorder="1"/>
    <xf numFmtId="0" fontId="0" fillId="0" borderId="0" xfId="0" applyBorder="1" applyAlignment="1">
      <alignment horizontal="center"/>
    </xf>
    <xf numFmtId="0" fontId="0" fillId="0" borderId="0" xfId="0"/>
    <xf numFmtId="0" fontId="0" fillId="0" borderId="0" xfId="0"/>
    <xf numFmtId="0" fontId="0" fillId="0" borderId="0" xfId="0" applyFill="1" applyBorder="1" applyAlignment="1">
      <alignment horizontal="left"/>
    </xf>
    <xf numFmtId="0" fontId="0" fillId="0" borderId="0" xfId="0"/>
    <xf numFmtId="0" fontId="0" fillId="0" borderId="0" xfId="0" applyAlignment="1">
      <alignment vertical="top"/>
    </xf>
    <xf numFmtId="0" fontId="0" fillId="0" borderId="0" xfId="0" applyBorder="1"/>
    <xf numFmtId="0" fontId="0" fillId="0" borderId="0" xfId="0" applyFill="1" applyBorder="1"/>
    <xf numFmtId="0" fontId="0" fillId="0" borderId="0" xfId="0" applyFill="1" applyBorder="1" applyAlignment="1">
      <alignment horizontal="left" vertical="center"/>
    </xf>
    <xf numFmtId="0" fontId="0" fillId="0" borderId="0" xfId="0"/>
    <xf numFmtId="0" fontId="0" fillId="0" borderId="0" xfId="0" applyBorder="1"/>
    <xf numFmtId="0" fontId="0" fillId="0" borderId="0" xfId="0" applyFill="1" applyBorder="1"/>
    <xf numFmtId="0" fontId="0" fillId="0" borderId="0" xfId="0" applyAlignment="1">
      <alignment horizontal="center"/>
    </xf>
    <xf numFmtId="0" fontId="10" fillId="17" borderId="0" xfId="0" applyFont="1" applyFill="1" applyBorder="1" applyAlignment="1">
      <alignment vertical="top"/>
    </xf>
    <xf numFmtId="0" fontId="10" fillId="17" borderId="0" xfId="0" applyFont="1" applyFill="1" applyBorder="1" applyAlignment="1">
      <alignment vertical="top"/>
    </xf>
    <xf numFmtId="0" fontId="0" fillId="0" borderId="0" xfId="0" applyBorder="1" applyAlignment="1">
      <alignment vertical="top"/>
    </xf>
    <xf numFmtId="0" fontId="11" fillId="16" borderId="0" xfId="0" applyFont="1" applyFill="1" applyBorder="1" applyAlignment="1">
      <alignment vertical="top"/>
    </xf>
    <xf numFmtId="49" fontId="0" fillId="0" borderId="0" xfId="0" applyNumberFormat="1" applyFont="1" applyBorder="1" applyAlignment="1">
      <alignment vertical="top"/>
    </xf>
    <xf numFmtId="0" fontId="2" fillId="16" borderId="0" xfId="0" applyFont="1" applyFill="1" applyBorder="1" applyAlignment="1">
      <alignment vertical="top"/>
    </xf>
    <xf numFmtId="0" fontId="0" fillId="16" borderId="0" xfId="0" applyFill="1" applyAlignment="1">
      <alignment vertical="top"/>
    </xf>
    <xf numFmtId="0" fontId="0" fillId="0" borderId="0" xfId="0" applyAlignment="1">
      <alignment vertical="top"/>
    </xf>
    <xf numFmtId="0" fontId="2" fillId="0" borderId="0" xfId="0" applyFont="1" applyBorder="1" applyAlignment="1">
      <alignment vertical="top"/>
    </xf>
    <xf numFmtId="0" fontId="0" fillId="0" borderId="0" xfId="0" applyBorder="1" applyAlignment="1">
      <alignment vertical="center"/>
    </xf>
    <xf numFmtId="0" fontId="0" fillId="0" borderId="0" xfId="0" applyFill="1" applyBorder="1" applyAlignment="1"/>
    <xf numFmtId="0" fontId="0" fillId="0" borderId="0" xfId="0" applyAlignment="1"/>
    <xf numFmtId="0" fontId="5" fillId="14" borderId="2" xfId="0" applyFont="1" applyFill="1" applyBorder="1" applyAlignment="1">
      <alignment horizontal="center" vertical="center" textRotation="90"/>
    </xf>
    <xf numFmtId="0" fontId="0" fillId="14" borderId="2" xfId="0" applyFill="1" applyBorder="1"/>
    <xf numFmtId="0" fontId="7" fillId="14" borderId="2" xfId="0" applyFont="1" applyFill="1" applyBorder="1"/>
    <xf numFmtId="0" fontId="5" fillId="6" borderId="2" xfId="0" applyFont="1" applyFill="1" applyBorder="1" applyAlignment="1">
      <alignment horizontal="center" vertical="center" textRotation="90"/>
    </xf>
    <xf numFmtId="0" fontId="0" fillId="6" borderId="2" xfId="0" applyFill="1" applyBorder="1"/>
    <xf numFmtId="0" fontId="7" fillId="6" borderId="2" xfId="0" applyFont="1" applyFill="1" applyBorder="1"/>
    <xf numFmtId="0" fontId="5" fillId="7" borderId="2" xfId="0" applyFont="1" applyFill="1" applyBorder="1" applyAlignment="1">
      <alignment horizontal="center" vertical="center" textRotation="90"/>
    </xf>
    <xf numFmtId="0" fontId="0" fillId="7" borderId="2" xfId="0" applyFill="1" applyBorder="1"/>
    <xf numFmtId="0" fontId="7" fillId="7" borderId="2" xfId="0" applyFont="1" applyFill="1" applyBorder="1"/>
    <xf numFmtId="0" fontId="5" fillId="8" borderId="2" xfId="0" applyFont="1" applyFill="1" applyBorder="1" applyAlignment="1">
      <alignment horizontal="center" vertical="center" textRotation="90"/>
    </xf>
    <xf numFmtId="0" fontId="0" fillId="8" borderId="2" xfId="0" applyFill="1" applyBorder="1"/>
    <xf numFmtId="0" fontId="7" fillId="8" borderId="2" xfId="0" applyFont="1" applyFill="1" applyBorder="1"/>
    <xf numFmtId="0" fontId="5" fillId="9" borderId="2" xfId="0" applyFont="1" applyFill="1" applyBorder="1" applyAlignment="1">
      <alignment horizontal="center" vertical="center" textRotation="90"/>
    </xf>
    <xf numFmtId="0" fontId="0" fillId="9" borderId="2" xfId="0" applyFill="1" applyBorder="1"/>
    <xf numFmtId="0" fontId="7" fillId="9" borderId="2" xfId="0" applyFont="1" applyFill="1" applyBorder="1"/>
    <xf numFmtId="0" fontId="5" fillId="15" borderId="0" xfId="0" applyFont="1" applyFill="1" applyBorder="1" applyAlignment="1">
      <alignment horizontal="center" vertical="center"/>
    </xf>
    <xf numFmtId="0" fontId="5" fillId="10" borderId="2" xfId="0" applyFont="1" applyFill="1" applyBorder="1" applyAlignment="1">
      <alignment horizontal="center" vertical="center" textRotation="90"/>
    </xf>
    <xf numFmtId="0" fontId="0" fillId="10" borderId="2" xfId="0" applyFill="1" applyBorder="1"/>
    <xf numFmtId="0" fontId="7" fillId="10" borderId="2" xfId="0" applyFont="1" applyFill="1" applyBorder="1"/>
    <xf numFmtId="0" fontId="12" fillId="10" borderId="2" xfId="0" applyFont="1" applyFill="1" applyBorder="1"/>
    <xf numFmtId="0" fontId="13" fillId="14" borderId="2" xfId="0" applyFont="1" applyFill="1" applyBorder="1"/>
    <xf numFmtId="0" fontId="9" fillId="14" borderId="2" xfId="0" applyFont="1" applyFill="1" applyBorder="1"/>
    <xf numFmtId="0" fontId="5" fillId="3" borderId="3" xfId="0"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Fill="1" applyBorder="1" applyAlignment="1">
      <alignment vertical="center"/>
    </xf>
    <xf numFmtId="0" fontId="0" fillId="0" borderId="0" xfId="0" applyAlignment="1">
      <alignment horizontal="center" vertical="center"/>
    </xf>
    <xf numFmtId="0" fontId="0" fillId="0" borderId="0" xfId="0" applyFill="1"/>
    <xf numFmtId="0" fontId="0" fillId="0" borderId="0" xfId="0" applyFill="1" applyAlignment="1">
      <alignment horizontal="center"/>
    </xf>
    <xf numFmtId="0" fontId="0" fillId="0" borderId="0" xfId="0" applyFill="1" applyAlignment="1">
      <alignment horizontal="center" vertical="center"/>
    </xf>
    <xf numFmtId="0" fontId="0" fillId="0" borderId="2" xfId="0" applyFill="1" applyBorder="1"/>
    <xf numFmtId="0" fontId="7" fillId="0" borderId="0" xfId="0" applyFont="1" applyFill="1"/>
    <xf numFmtId="0" fontId="7" fillId="0" borderId="0" xfId="2" applyFont="1" applyFill="1" applyBorder="1" applyAlignment="1">
      <alignment horizontal="center"/>
    </xf>
    <xf numFmtId="0" fontId="7" fillId="0" borderId="0" xfId="0" applyFont="1" applyFill="1" applyBorder="1"/>
    <xf numFmtId="0" fontId="7" fillId="0" borderId="0" xfId="2" applyFont="1" applyFill="1" applyAlignment="1">
      <alignment horizontal="center"/>
    </xf>
    <xf numFmtId="0" fontId="0" fillId="0" borderId="0" xfId="0" applyAlignment="1">
      <alignment vertical="top"/>
    </xf>
    <xf numFmtId="0" fontId="0" fillId="0" borderId="0" xfId="0" applyAlignment="1">
      <alignment vertical="top" wrapText="1"/>
    </xf>
    <xf numFmtId="0" fontId="0" fillId="0" borderId="0" xfId="0" applyFont="1" applyFill="1"/>
    <xf numFmtId="0" fontId="0" fillId="0" borderId="0" xfId="0" applyFill="1" applyBorder="1"/>
    <xf numFmtId="0" fontId="0" fillId="0" borderId="0" xfId="0" applyBorder="1"/>
    <xf numFmtId="0" fontId="0" fillId="0" borderId="0" xfId="0" applyBorder="1" applyAlignment="1">
      <alignment horizontal="left"/>
    </xf>
    <xf numFmtId="0" fontId="0" fillId="0" borderId="0" xfId="0" applyFill="1" applyAlignment="1">
      <alignment wrapText="1"/>
    </xf>
    <xf numFmtId="0" fontId="0" fillId="0" borderId="0" xfId="0"/>
    <xf numFmtId="0" fontId="0" fillId="0" borderId="0" xfId="0" applyFill="1"/>
    <xf numFmtId="0" fontId="0" fillId="11" borderId="1" xfId="0" applyFill="1" applyBorder="1" applyAlignment="1">
      <alignment vertical="center"/>
    </xf>
    <xf numFmtId="0" fontId="0" fillId="14" borderId="2" xfId="0" applyFill="1" applyBorder="1" applyAlignment="1">
      <alignment vertical="center"/>
    </xf>
    <xf numFmtId="0" fontId="0" fillId="6" borderId="2" xfId="0" applyFill="1" applyBorder="1" applyAlignment="1">
      <alignment vertical="center"/>
    </xf>
    <xf numFmtId="0" fontId="0" fillId="7" borderId="2" xfId="0" applyFill="1" applyBorder="1" applyAlignment="1">
      <alignment vertical="center"/>
    </xf>
    <xf numFmtId="0" fontId="0" fillId="8" borderId="2" xfId="0" applyFill="1" applyBorder="1" applyAlignment="1">
      <alignment vertical="center"/>
    </xf>
    <xf numFmtId="0" fontId="0" fillId="0" borderId="0" xfId="0" applyFill="1" applyBorder="1" applyAlignment="1">
      <alignment vertical="center" wrapText="1"/>
    </xf>
    <xf numFmtId="0" fontId="0" fillId="9" borderId="2" xfId="0" applyFill="1" applyBorder="1" applyAlignment="1">
      <alignment vertical="center"/>
    </xf>
    <xf numFmtId="0" fontId="0" fillId="10" borderId="2" xfId="0" applyFill="1" applyBorder="1" applyAlignment="1">
      <alignment vertical="center"/>
    </xf>
    <xf numFmtId="0" fontId="0" fillId="0" borderId="0" xfId="0" applyFill="1" applyAlignment="1">
      <alignment vertical="center"/>
    </xf>
    <xf numFmtId="0" fontId="7" fillId="0" borderId="0" xfId="2" applyFont="1" applyFill="1" applyBorder="1"/>
    <xf numFmtId="0" fontId="7" fillId="0" borderId="0" xfId="2" applyFont="1" applyFill="1" applyBorder="1" applyAlignment="1">
      <alignment horizontal="left"/>
    </xf>
    <xf numFmtId="0" fontId="7" fillId="0" borderId="0" xfId="2" applyFont="1" applyFill="1"/>
    <xf numFmtId="0" fontId="0" fillId="0" borderId="0" xfId="0" applyFill="1" applyAlignment="1">
      <alignment vertical="top"/>
    </xf>
    <xf numFmtId="0" fontId="0" fillId="0" borderId="0" xfId="0" applyAlignment="1">
      <alignment vertical="top"/>
    </xf>
    <xf numFmtId="0" fontId="10" fillId="17" borderId="0" xfId="0" applyFont="1" applyFill="1" applyBorder="1" applyAlignment="1">
      <alignment vertical="top"/>
    </xf>
    <xf numFmtId="49" fontId="0" fillId="0" borderId="0" xfId="0" applyNumberFormat="1" applyFill="1"/>
    <xf numFmtId="0" fontId="4" fillId="0" borderId="0" xfId="1" applyFill="1"/>
    <xf numFmtId="49" fontId="0" fillId="0" borderId="0" xfId="0" applyNumberFormat="1" applyFill="1" applyBorder="1" applyAlignment="1">
      <alignment horizontal="left"/>
    </xf>
    <xf numFmtId="49" fontId="0" fillId="0" borderId="0" xfId="0" applyNumberFormat="1" applyBorder="1" applyAlignment="1">
      <alignment horizontal="left"/>
    </xf>
    <xf numFmtId="0" fontId="0" fillId="0" borderId="0" xfId="0" applyFill="1" applyBorder="1"/>
    <xf numFmtId="0" fontId="0" fillId="0" borderId="0" xfId="0"/>
    <xf numFmtId="0" fontId="0" fillId="0" borderId="0" xfId="0" applyBorder="1" applyAlignment="1">
      <alignment vertical="center"/>
    </xf>
    <xf numFmtId="0" fontId="0" fillId="0" borderId="0" xfId="0" applyAlignment="1">
      <alignment vertical="center"/>
    </xf>
    <xf numFmtId="0" fontId="0" fillId="0" borderId="0" xfId="0" applyFill="1" applyBorder="1" applyAlignment="1">
      <alignment vertical="center"/>
    </xf>
    <xf numFmtId="0" fontId="0" fillId="0" borderId="0" xfId="0" applyFill="1" applyAlignment="1">
      <alignment vertical="center" wrapText="1"/>
    </xf>
    <xf numFmtId="0" fontId="5" fillId="0" borderId="0" xfId="0" applyFont="1" applyFill="1" applyBorder="1" applyAlignment="1">
      <alignment horizontal="left"/>
    </xf>
    <xf numFmtId="0" fontId="5" fillId="0" borderId="0" xfId="0" applyFont="1" applyFill="1" applyBorder="1" applyAlignment="1">
      <alignment horizontal="center"/>
    </xf>
    <xf numFmtId="49" fontId="0" fillId="0" borderId="0" xfId="0" applyNumberFormat="1" applyFill="1" applyAlignment="1">
      <alignment horizontal="left"/>
    </xf>
    <xf numFmtId="0" fontId="7" fillId="0" borderId="0" xfId="2" quotePrefix="1" applyFont="1" applyFill="1"/>
    <xf numFmtId="0" fontId="7" fillId="0" borderId="0" xfId="0" applyFont="1" applyFill="1" applyAlignment="1">
      <alignment horizontal="left" vertical="center"/>
    </xf>
    <xf numFmtId="0" fontId="0" fillId="0" borderId="0" xfId="0" applyFill="1" applyBorder="1"/>
    <xf numFmtId="0" fontId="0" fillId="0" borderId="0" xfId="0" applyFill="1" applyBorder="1" applyAlignment="1">
      <alignment horizontal="center" vertical="center"/>
    </xf>
    <xf numFmtId="0" fontId="4" fillId="0" borderId="0" xfId="1" applyFill="1" applyBorder="1"/>
    <xf numFmtId="0" fontId="3" fillId="0" borderId="0" xfId="2" applyFill="1" applyBorder="1"/>
    <xf numFmtId="49" fontId="0" fillId="0" borderId="0" xfId="0" applyNumberFormat="1" applyFill="1" applyBorder="1"/>
    <xf numFmtId="0" fontId="0" fillId="0" borderId="0" xfId="0" applyFill="1"/>
    <xf numFmtId="0" fontId="0" fillId="0" borderId="0" xfId="0" applyFill="1" applyBorder="1" applyAlignment="1">
      <alignment horizontal="center"/>
    </xf>
    <xf numFmtId="0" fontId="0" fillId="0" borderId="0" xfId="0" applyFill="1" applyBorder="1" applyAlignment="1">
      <alignment horizontal="left"/>
    </xf>
    <xf numFmtId="0" fontId="7" fillId="0" borderId="0" xfId="0" applyFont="1" applyFill="1" applyBorder="1"/>
    <xf numFmtId="0" fontId="5" fillId="0" borderId="0" xfId="0" applyFont="1" applyFill="1" applyBorder="1"/>
    <xf numFmtId="0" fontId="8" fillId="0" borderId="0" xfId="0" applyFont="1" applyFill="1" applyBorder="1"/>
    <xf numFmtId="16" fontId="4" fillId="0" borderId="0" xfId="1" applyNumberFormat="1" applyFill="1" applyBorder="1"/>
    <xf numFmtId="0" fontId="6" fillId="0" borderId="0" xfId="0" applyFont="1" applyFill="1" applyBorder="1"/>
    <xf numFmtId="0" fontId="9" fillId="0" borderId="0" xfId="0" applyFont="1" applyFill="1" applyBorder="1"/>
    <xf numFmtId="0" fontId="7" fillId="0" borderId="0" xfId="0" applyFont="1" applyFill="1" applyBorder="1" applyAlignment="1">
      <alignment vertical="top" wrapText="1"/>
    </xf>
    <xf numFmtId="0" fontId="0" fillId="0" borderId="0" xfId="0" applyFill="1" applyBorder="1" applyAlignment="1">
      <alignment vertical="top"/>
    </xf>
    <xf numFmtId="0" fontId="0" fillId="0" borderId="0" xfId="0" applyBorder="1" applyAlignment="1">
      <alignment vertical="top"/>
    </xf>
    <xf numFmtId="0" fontId="0" fillId="0" borderId="0" xfId="0" applyAlignment="1">
      <alignment vertical="center" wrapText="1"/>
    </xf>
    <xf numFmtId="0" fontId="0" fillId="0" borderId="0" xfId="0" applyAlignment="1">
      <alignment vertical="top"/>
    </xf>
    <xf numFmtId="0" fontId="0" fillId="0" borderId="0" xfId="0" applyAlignment="1">
      <alignment horizontal="right" vertical="top"/>
    </xf>
    <xf numFmtId="0" fontId="0" fillId="0" borderId="0" xfId="0" applyBorder="1" applyAlignment="1">
      <alignment horizontal="right" vertical="top"/>
    </xf>
    <xf numFmtId="0" fontId="7" fillId="0" borderId="0" xfId="2" applyFont="1" applyFill="1" applyAlignment="1">
      <alignment wrapText="1"/>
    </xf>
    <xf numFmtId="0" fontId="0" fillId="16" borderId="0" xfId="0" applyFill="1" applyBorder="1" applyAlignment="1">
      <alignment vertical="top" textRotation="90"/>
    </xf>
    <xf numFmtId="0" fontId="0" fillId="0" borderId="0" xfId="0" applyAlignment="1">
      <alignment vertical="top"/>
    </xf>
    <xf numFmtId="0" fontId="0" fillId="16" borderId="0" xfId="0" applyFill="1" applyBorder="1" applyAlignment="1">
      <alignment vertical="top" textRotation="90"/>
    </xf>
    <xf numFmtId="0" fontId="0" fillId="0" borderId="0" xfId="0" applyAlignment="1">
      <alignment vertical="top"/>
    </xf>
    <xf numFmtId="0" fontId="0" fillId="18" borderId="0" xfId="0" applyFill="1" applyBorder="1" applyAlignment="1">
      <alignment vertical="top"/>
    </xf>
    <xf numFmtId="0" fontId="0" fillId="0" borderId="0" xfId="0"/>
    <xf numFmtId="0" fontId="5" fillId="0" borderId="0" xfId="0" applyFont="1" applyFill="1" applyBorder="1" applyAlignment="1">
      <alignment horizontal="left"/>
    </xf>
    <xf numFmtId="0" fontId="14" fillId="0" borderId="0" xfId="0" quotePrefix="1" applyFont="1"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xf>
    <xf numFmtId="0" fontId="5" fillId="19" borderId="0" xfId="0" applyFont="1" applyFill="1"/>
    <xf numFmtId="0" fontId="5" fillId="0" borderId="0" xfId="0" applyFont="1"/>
    <xf numFmtId="0" fontId="0" fillId="0" borderId="0" xfId="0" applyAlignment="1">
      <alignment wrapText="1"/>
    </xf>
    <xf numFmtId="0" fontId="0" fillId="0" borderId="0" xfId="0" applyFill="1" applyBorder="1" applyAlignment="1">
      <alignment wrapText="1"/>
    </xf>
    <xf numFmtId="0" fontId="7" fillId="0" borderId="0" xfId="2" applyFont="1" applyFill="1" applyBorder="1" applyAlignment="1">
      <alignment wrapText="1"/>
    </xf>
    <xf numFmtId="0" fontId="0" fillId="0" borderId="0" xfId="0" applyAlignment="1">
      <alignment horizontal="left" wrapText="1"/>
    </xf>
    <xf numFmtId="0" fontId="7" fillId="0" borderId="0" xfId="0" applyFont="1" applyAlignment="1">
      <alignment horizontal="left"/>
    </xf>
    <xf numFmtId="0" fontId="0" fillId="0" borderId="0" xfId="0" applyFill="1" applyAlignment="1">
      <alignment horizontal="left"/>
    </xf>
    <xf numFmtId="0" fontId="8" fillId="0" borderId="0" xfId="0" applyFont="1" applyAlignment="1">
      <alignment horizontal="left"/>
    </xf>
    <xf numFmtId="0" fontId="0" fillId="0" borderId="0" xfId="0" applyAlignment="1">
      <alignment horizontal="left" vertical="center"/>
    </xf>
    <xf numFmtId="0" fontId="3" fillId="0" borderId="0" xfId="2" applyFill="1" applyBorder="1" applyAlignment="1">
      <alignment horizontal="left"/>
    </xf>
    <xf numFmtId="0" fontId="0" fillId="0" borderId="0" xfId="0" applyFill="1" applyAlignment="1">
      <alignment horizontal="left" vertical="center"/>
    </xf>
    <xf numFmtId="0" fontId="0" fillId="0" borderId="0" xfId="0" applyFill="1" applyBorder="1" applyAlignment="1">
      <alignment horizontal="left" wrapText="1"/>
    </xf>
    <xf numFmtId="49" fontId="5" fillId="19" borderId="0" xfId="0" applyNumberFormat="1" applyFont="1" applyFill="1" applyAlignment="1">
      <alignment horizontal="left"/>
    </xf>
    <xf numFmtId="49" fontId="0" fillId="0" borderId="0" xfId="0" applyNumberFormat="1" applyAlignment="1">
      <alignment horizontal="right"/>
    </xf>
    <xf numFmtId="49" fontId="0" fillId="0" borderId="0" xfId="0" applyNumberFormat="1" applyAlignment="1">
      <alignment horizontal="right" wrapText="1"/>
    </xf>
    <xf numFmtId="0" fontId="0" fillId="0" borderId="0" xfId="0" applyAlignment="1">
      <alignment vertical="top" wrapText="1"/>
    </xf>
    <xf numFmtId="0" fontId="0" fillId="0" borderId="0" xfId="0" applyAlignment="1">
      <alignment vertical="top"/>
    </xf>
    <xf numFmtId="0" fontId="10" fillId="17" borderId="0" xfId="0" applyFont="1" applyFill="1" applyBorder="1" applyAlignment="1">
      <alignment vertical="top"/>
    </xf>
    <xf numFmtId="0" fontId="0" fillId="0" borderId="0" xfId="0" applyAlignment="1">
      <alignment horizontal="left" vertical="center" indent="1"/>
    </xf>
    <xf numFmtId="0" fontId="5" fillId="0" borderId="0" xfId="0" applyFont="1" applyFill="1" applyBorder="1" applyAlignment="1">
      <alignment horizontal="center" vertical="center"/>
    </xf>
    <xf numFmtId="0" fontId="10" fillId="17" borderId="0" xfId="0" applyFont="1" applyFill="1" applyBorder="1" applyAlignment="1">
      <alignment vertical="top"/>
    </xf>
    <xf numFmtId="0" fontId="0" fillId="0" borderId="0" xfId="0" applyAlignment="1">
      <alignment vertical="top"/>
    </xf>
    <xf numFmtId="0" fontId="5" fillId="0" borderId="0" xfId="0" applyFont="1" applyAlignment="1">
      <alignment vertical="center" wrapText="1"/>
    </xf>
    <xf numFmtId="0" fontId="5" fillId="0" borderId="0" xfId="0" applyFont="1" applyBorder="1" applyAlignment="1">
      <alignment vertical="top"/>
    </xf>
    <xf numFmtId="0" fontId="7" fillId="0" borderId="0" xfId="2"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xf numFmtId="0" fontId="0" fillId="0" borderId="0" xfId="0" applyAlignment="1">
      <alignment horizontal="center"/>
    </xf>
    <xf numFmtId="0" fontId="0" fillId="0" borderId="0" xfId="0" applyFill="1" applyBorder="1"/>
    <xf numFmtId="0" fontId="4" fillId="0" borderId="0" xfId="1"/>
    <xf numFmtId="0" fontId="0" fillId="0" borderId="0" xfId="0" applyFill="1" applyAlignment="1">
      <alignment wrapText="1"/>
    </xf>
    <xf numFmtId="0" fontId="5" fillId="0" borderId="0" xfId="0" applyFont="1" applyFill="1" applyBorder="1" applyAlignment="1">
      <alignment horizontal="center" vertical="center"/>
    </xf>
    <xf numFmtId="0" fontId="5" fillId="0" borderId="0" xfId="0" applyFont="1" applyFill="1" applyBorder="1" applyAlignment="1">
      <alignment horizontal="left"/>
    </xf>
    <xf numFmtId="0" fontId="0" fillId="0" borderId="0" xfId="0" applyBorder="1" applyAlignment="1">
      <alignment vertical="center" wrapText="1"/>
    </xf>
    <xf numFmtId="0" fontId="0" fillId="0" borderId="0" xfId="0" applyBorder="1" applyAlignment="1">
      <alignment vertical="center"/>
    </xf>
    <xf numFmtId="0" fontId="5" fillId="0" borderId="0" xfId="0" applyFont="1" applyFill="1" applyBorder="1" applyAlignment="1">
      <alignment horizontal="left"/>
    </xf>
    <xf numFmtId="0" fontId="0" fillId="16" borderId="0" xfId="0" applyFill="1" applyBorder="1" applyAlignment="1">
      <alignment horizontal="center" vertical="top" textRotation="90"/>
    </xf>
    <xf numFmtId="0" fontId="0" fillId="16" borderId="0" xfId="0" applyFill="1" applyBorder="1" applyAlignment="1">
      <alignment vertical="top" textRotation="90"/>
    </xf>
    <xf numFmtId="0" fontId="10" fillId="17" borderId="0" xfId="0" applyFont="1" applyFill="1" applyBorder="1" applyAlignment="1">
      <alignment vertical="top"/>
    </xf>
    <xf numFmtId="0" fontId="0" fillId="0" borderId="0" xfId="0" applyAlignment="1">
      <alignment vertical="top"/>
    </xf>
    <xf numFmtId="0" fontId="0" fillId="0" borderId="0" xfId="0" applyAlignment="1">
      <alignment vertical="top" wrapText="1"/>
    </xf>
    <xf numFmtId="0" fontId="0" fillId="16" borderId="0" xfId="0" applyFont="1" applyFill="1" applyBorder="1" applyAlignment="1">
      <alignment horizontal="center" vertical="top" textRotation="90"/>
    </xf>
  </cellXfs>
  <cellStyles count="3">
    <cellStyle name="Link" xfId="1" builtinId="8"/>
    <cellStyle name="Neutral" xfId="2" builtinId="2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IV159"/>
  <sheetViews>
    <sheetView tabSelected="1" zoomScaleNormal="100" workbookViewId="0">
      <pane xSplit="1" ySplit="1" topLeftCell="O136" activePane="bottomRight" state="frozen"/>
      <selection pane="topRight" activeCell="B1" sqref="B1"/>
      <selection pane="bottomLeft" activeCell="A2" sqref="A2"/>
      <selection pane="bottomRight" activeCell="X151" sqref="X151"/>
    </sheetView>
  </sheetViews>
  <sheetFormatPr baseColWidth="10" defaultColWidth="9.140625" defaultRowHeight="15" outlineLevelCol="1" x14ac:dyDescent="0.25"/>
  <cols>
    <col min="1" max="1" width="64.85546875" style="183" bestFit="1" customWidth="1"/>
    <col min="2" max="2" width="3.7109375" style="183" customWidth="1"/>
    <col min="3" max="14" width="5.7109375" style="189" hidden="1" customWidth="1" outlineLevel="1"/>
    <col min="15" max="15" width="3.7109375" style="183" customWidth="1" collapsed="1"/>
    <col min="16" max="16" width="18.7109375" style="183" hidden="1" customWidth="1" outlineLevel="1"/>
    <col min="17" max="17" width="41.85546875" style="183" hidden="1" customWidth="1" outlineLevel="1"/>
    <col min="18" max="18" width="8.28515625" style="184" hidden="1" customWidth="1" outlineLevel="1"/>
    <col min="19" max="19" width="3.7109375" style="183" customWidth="1" collapsed="1"/>
    <col min="20" max="23" width="5.7109375" style="184" customWidth="1" outlineLevel="1"/>
    <col min="24" max="24" width="3.7109375" style="183" customWidth="1"/>
    <col min="25" max="25" width="5.7109375" style="184" customWidth="1" outlineLevel="1"/>
    <col min="26" max="27" width="5.7109375" style="189" customWidth="1" outlineLevel="1"/>
    <col min="28" max="28" width="3.7109375" style="183" customWidth="1"/>
    <col min="29" max="29" width="17.42578125" style="183" customWidth="1" outlineLevel="1"/>
    <col min="30" max="30" width="62" style="183" customWidth="1" outlineLevel="1"/>
    <col min="31" max="31" width="15.28515625" style="183" customWidth="1" outlineLevel="1"/>
    <col min="32" max="32" width="18.140625" style="190" customWidth="1" outlineLevel="1"/>
    <col min="33" max="33" width="3.7109375" style="183" customWidth="1"/>
    <col min="34" max="34" width="56.7109375" style="183" customWidth="1" outlineLevel="1"/>
    <col min="35" max="35" width="38.42578125" style="183" customWidth="1" outlineLevel="1"/>
    <col min="36" max="36" width="45.42578125" style="190" customWidth="1" outlineLevel="1"/>
    <col min="37" max="37" width="3.7109375" style="183" customWidth="1"/>
    <col min="38" max="39" width="66.140625" style="183" customWidth="1" outlineLevel="1"/>
    <col min="40" max="40" width="3.7109375" style="183" customWidth="1"/>
    <col min="41" max="16384" width="9.140625" style="183"/>
  </cols>
  <sheetData>
    <row r="1" spans="1:256" s="3" customFormat="1" ht="116.25" customHeight="1" x14ac:dyDescent="0.25">
      <c r="A1" s="19" t="s">
        <v>26</v>
      </c>
      <c r="B1" s="17"/>
      <c r="C1" s="72" t="s">
        <v>198</v>
      </c>
      <c r="D1" s="72" t="s">
        <v>199</v>
      </c>
      <c r="E1" s="72" t="s">
        <v>200</v>
      </c>
      <c r="F1" s="72" t="s">
        <v>201</v>
      </c>
      <c r="G1" s="72" t="s">
        <v>202</v>
      </c>
      <c r="H1" s="72" t="s">
        <v>203</v>
      </c>
      <c r="I1" s="72" t="s">
        <v>204</v>
      </c>
      <c r="J1" s="72" t="s">
        <v>205</v>
      </c>
      <c r="K1" s="72" t="s">
        <v>206</v>
      </c>
      <c r="L1" s="72" t="s">
        <v>207</v>
      </c>
      <c r="M1" s="72" t="s">
        <v>514</v>
      </c>
      <c r="N1" s="72" t="s">
        <v>208</v>
      </c>
      <c r="O1" s="109" t="s">
        <v>130</v>
      </c>
      <c r="P1" s="4" t="s">
        <v>1</v>
      </c>
      <c r="Q1" s="4" t="s">
        <v>2</v>
      </c>
      <c r="R1" s="4" t="s">
        <v>24</v>
      </c>
      <c r="S1" s="112" t="s">
        <v>25</v>
      </c>
      <c r="T1" s="5" t="s">
        <v>14</v>
      </c>
      <c r="U1" s="5" t="s">
        <v>926</v>
      </c>
      <c r="V1" s="5" t="s">
        <v>22</v>
      </c>
      <c r="W1" s="5" t="s">
        <v>105</v>
      </c>
      <c r="X1" s="115" t="s">
        <v>15</v>
      </c>
      <c r="Y1" s="6" t="s">
        <v>589</v>
      </c>
      <c r="Z1" s="6" t="s">
        <v>106</v>
      </c>
      <c r="AA1" s="6" t="s">
        <v>108</v>
      </c>
      <c r="AB1" s="118" t="s">
        <v>13</v>
      </c>
      <c r="AC1" s="22" t="s">
        <v>5</v>
      </c>
      <c r="AD1" s="21" t="s">
        <v>6</v>
      </c>
      <c r="AE1" s="22" t="s">
        <v>4</v>
      </c>
      <c r="AF1" s="31" t="s">
        <v>11</v>
      </c>
      <c r="AG1" s="121" t="s">
        <v>0</v>
      </c>
      <c r="AH1" s="23" t="s">
        <v>10</v>
      </c>
      <c r="AI1" s="23" t="s">
        <v>12</v>
      </c>
      <c r="AJ1" s="24" t="s">
        <v>23</v>
      </c>
      <c r="AK1" s="125" t="s">
        <v>3</v>
      </c>
      <c r="AL1" s="124" t="s">
        <v>7</v>
      </c>
      <c r="AM1" s="124" t="s">
        <v>1039</v>
      </c>
      <c r="AN1" s="109" t="s">
        <v>7</v>
      </c>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c r="IU1" s="25"/>
      <c r="IV1" s="25"/>
    </row>
    <row r="2" spans="1:256" s="1" customFormat="1" ht="33.75" customHeight="1" x14ac:dyDescent="0.25">
      <c r="A2" s="136" t="s">
        <v>82</v>
      </c>
      <c r="B2" s="55"/>
      <c r="C2" s="49" t="s">
        <v>103</v>
      </c>
      <c r="D2" s="49" t="s">
        <v>103</v>
      </c>
      <c r="E2" s="49" t="s">
        <v>103</v>
      </c>
      <c r="F2" s="49" t="s">
        <v>103</v>
      </c>
      <c r="G2" s="49" t="s">
        <v>103</v>
      </c>
      <c r="H2" s="49" t="s">
        <v>103</v>
      </c>
      <c r="I2" s="49" t="s">
        <v>103</v>
      </c>
      <c r="J2" s="49" t="s">
        <v>103</v>
      </c>
      <c r="K2" s="49" t="s">
        <v>103</v>
      </c>
      <c r="L2" s="49" t="s">
        <v>103</v>
      </c>
      <c r="M2" s="137" t="s">
        <v>103</v>
      </c>
      <c r="N2" s="49" t="s">
        <v>103</v>
      </c>
      <c r="O2" s="110"/>
      <c r="P2" s="94" t="s">
        <v>99</v>
      </c>
      <c r="Q2" s="95" t="s">
        <v>129</v>
      </c>
      <c r="R2" s="49">
        <v>100</v>
      </c>
      <c r="S2" s="113"/>
      <c r="T2" s="96"/>
      <c r="U2" s="96" t="s">
        <v>103</v>
      </c>
      <c r="V2" s="96"/>
      <c r="W2" s="96"/>
      <c r="X2" s="116"/>
      <c r="Y2" s="184" t="s">
        <v>110</v>
      </c>
      <c r="Z2" s="82" t="s">
        <v>110</v>
      </c>
      <c r="AA2" s="82" t="s">
        <v>110</v>
      </c>
      <c r="AB2" s="119"/>
      <c r="AC2" s="36" t="s">
        <v>111</v>
      </c>
      <c r="AD2" s="93"/>
      <c r="AF2" s="94" t="s">
        <v>117</v>
      </c>
      <c r="AG2" s="122"/>
      <c r="AH2" s="93"/>
      <c r="AI2" s="93"/>
      <c r="AJ2" s="220" t="s">
        <v>928</v>
      </c>
      <c r="AK2" s="126"/>
      <c r="AL2" s="38"/>
      <c r="AM2" s="210"/>
      <c r="AN2" s="110"/>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row>
    <row r="3" spans="1:256" s="1" customFormat="1" ht="15" customHeight="1" x14ac:dyDescent="0.25">
      <c r="A3" s="73" t="s">
        <v>85</v>
      </c>
      <c r="B3" s="55"/>
      <c r="C3" s="49" t="s">
        <v>103</v>
      </c>
      <c r="D3" s="96"/>
      <c r="E3" s="96"/>
      <c r="F3" s="96"/>
      <c r="G3" s="96"/>
      <c r="H3" s="96"/>
      <c r="I3" s="96"/>
      <c r="J3" s="96"/>
      <c r="K3" s="48"/>
      <c r="L3" s="96"/>
      <c r="M3" s="48"/>
      <c r="N3" s="48"/>
      <c r="O3" s="110"/>
      <c r="P3" s="94" t="s">
        <v>99</v>
      </c>
      <c r="Q3" s="95" t="s">
        <v>129</v>
      </c>
      <c r="R3" s="49">
        <v>101</v>
      </c>
      <c r="S3" s="113"/>
      <c r="T3" s="96"/>
      <c r="U3" s="96"/>
      <c r="V3" s="96"/>
      <c r="W3" s="96"/>
      <c r="X3" s="116"/>
      <c r="Y3" s="184" t="s">
        <v>109</v>
      </c>
      <c r="Z3" s="49" t="s">
        <v>109</v>
      </c>
      <c r="AA3" s="84" t="s">
        <v>109</v>
      </c>
      <c r="AB3" s="119"/>
      <c r="AC3" s="36" t="s">
        <v>111</v>
      </c>
      <c r="AD3" s="93"/>
      <c r="AF3" s="94" t="s">
        <v>117</v>
      </c>
      <c r="AG3" s="122"/>
      <c r="AH3" s="93"/>
      <c r="AI3" s="93"/>
      <c r="AJ3" s="71"/>
      <c r="AK3" s="126"/>
      <c r="AL3" s="38"/>
      <c r="AM3" s="210"/>
      <c r="AN3" s="110"/>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row>
    <row r="4" spans="1:256" s="1" customFormat="1" ht="15" customHeight="1" x14ac:dyDescent="0.25">
      <c r="A4" s="88" t="s">
        <v>196</v>
      </c>
      <c r="B4" s="55"/>
      <c r="C4" s="96" t="s">
        <v>103</v>
      </c>
      <c r="D4" s="96" t="s">
        <v>103</v>
      </c>
      <c r="E4" s="96" t="s">
        <v>103</v>
      </c>
      <c r="F4" s="84" t="s">
        <v>103</v>
      </c>
      <c r="G4" s="96" t="s">
        <v>103</v>
      </c>
      <c r="H4" s="84" t="s">
        <v>103</v>
      </c>
      <c r="I4" s="96" t="s">
        <v>103</v>
      </c>
      <c r="J4" s="96" t="s">
        <v>103</v>
      </c>
      <c r="K4" s="96" t="s">
        <v>103</v>
      </c>
      <c r="L4" s="96" t="s">
        <v>103</v>
      </c>
      <c r="M4" s="96" t="s">
        <v>103</v>
      </c>
      <c r="N4" s="96" t="s">
        <v>103</v>
      </c>
      <c r="O4" s="110"/>
      <c r="P4" s="94" t="s">
        <v>99</v>
      </c>
      <c r="Q4" s="95" t="s">
        <v>129</v>
      </c>
      <c r="R4" s="49">
        <v>102</v>
      </c>
      <c r="S4" s="113"/>
      <c r="T4" s="93"/>
      <c r="U4" s="96"/>
      <c r="V4" s="96"/>
      <c r="W4" s="96"/>
      <c r="X4" s="116"/>
      <c r="Y4" s="135"/>
      <c r="Z4" s="96"/>
      <c r="AA4" s="96" t="s">
        <v>653</v>
      </c>
      <c r="AB4" s="119"/>
      <c r="AC4" s="94" t="s">
        <v>115</v>
      </c>
      <c r="AD4" s="93" t="s">
        <v>180</v>
      </c>
      <c r="AE4" s="94"/>
      <c r="AF4" s="147" t="s">
        <v>675</v>
      </c>
      <c r="AG4" s="122"/>
      <c r="AH4" s="147" t="s">
        <v>677</v>
      </c>
      <c r="AI4" s="93"/>
      <c r="AJ4" s="71"/>
      <c r="AK4" s="126"/>
      <c r="AL4" s="38"/>
      <c r="AM4" s="210"/>
      <c r="AN4" s="110"/>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row>
    <row r="5" spans="1:256" s="90" customFormat="1" ht="15" customHeight="1" x14ac:dyDescent="0.25">
      <c r="A5" s="88" t="s">
        <v>197</v>
      </c>
      <c r="B5" s="55"/>
      <c r="C5" s="96" t="s">
        <v>103</v>
      </c>
      <c r="D5" s="96" t="s">
        <v>103</v>
      </c>
      <c r="E5" s="49" t="s">
        <v>103</v>
      </c>
      <c r="F5" s="84" t="s">
        <v>103</v>
      </c>
      <c r="G5" s="49" t="s">
        <v>103</v>
      </c>
      <c r="H5" s="84" t="s">
        <v>103</v>
      </c>
      <c r="I5" s="49" t="s">
        <v>103</v>
      </c>
      <c r="J5" s="49" t="s">
        <v>103</v>
      </c>
      <c r="K5" s="96" t="s">
        <v>103</v>
      </c>
      <c r="L5" s="96" t="s">
        <v>103</v>
      </c>
      <c r="M5" s="96" t="s">
        <v>103</v>
      </c>
      <c r="N5" s="96" t="s">
        <v>103</v>
      </c>
      <c r="O5" s="110"/>
      <c r="P5" s="94" t="s">
        <v>99</v>
      </c>
      <c r="Q5" s="95" t="s">
        <v>129</v>
      </c>
      <c r="R5" s="49">
        <v>103</v>
      </c>
      <c r="S5" s="113"/>
      <c r="T5" s="93"/>
      <c r="U5" s="96"/>
      <c r="V5" s="96"/>
      <c r="W5" s="96"/>
      <c r="X5" s="116"/>
      <c r="Y5" s="135"/>
      <c r="Z5" s="96" t="s">
        <v>653</v>
      </c>
      <c r="AA5" s="48"/>
      <c r="AB5" s="119"/>
      <c r="AC5" s="90" t="s">
        <v>115</v>
      </c>
      <c r="AD5" s="93" t="s">
        <v>705</v>
      </c>
      <c r="AF5" s="147" t="s">
        <v>675</v>
      </c>
      <c r="AG5" s="122"/>
      <c r="AH5" s="147" t="s">
        <v>696</v>
      </c>
      <c r="AI5" s="63"/>
      <c r="AJ5" s="221"/>
      <c r="AK5" s="127"/>
      <c r="AL5" s="88"/>
      <c r="AM5" s="210"/>
      <c r="AN5" s="110"/>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V5" s="88"/>
      <c r="GW5" s="88"/>
      <c r="GX5" s="88"/>
      <c r="GY5" s="88"/>
      <c r="GZ5" s="88"/>
      <c r="HA5" s="88"/>
      <c r="HB5" s="88"/>
      <c r="HC5" s="88"/>
      <c r="HD5" s="88"/>
      <c r="HE5" s="88"/>
      <c r="HF5" s="88"/>
      <c r="HG5" s="88"/>
      <c r="HH5" s="88"/>
      <c r="HI5" s="88"/>
      <c r="HJ5" s="88"/>
      <c r="HK5" s="88"/>
      <c r="HL5" s="88"/>
      <c r="HM5" s="88"/>
      <c r="HN5" s="88"/>
      <c r="HO5" s="88"/>
      <c r="HP5" s="88"/>
      <c r="HQ5" s="88"/>
      <c r="HR5" s="88"/>
      <c r="HS5" s="88"/>
      <c r="HT5" s="88"/>
      <c r="HU5" s="88"/>
      <c r="HV5" s="88"/>
      <c r="HW5" s="88"/>
      <c r="HX5" s="88"/>
      <c r="HY5" s="88"/>
      <c r="HZ5" s="88"/>
      <c r="IA5" s="88"/>
      <c r="IB5" s="88"/>
      <c r="IC5" s="88"/>
      <c r="ID5" s="88"/>
      <c r="IE5" s="88"/>
      <c r="IF5" s="88"/>
      <c r="IG5" s="88"/>
      <c r="IH5" s="88"/>
      <c r="II5" s="88"/>
      <c r="IJ5" s="88"/>
      <c r="IK5" s="88"/>
      <c r="IL5" s="88"/>
      <c r="IM5" s="88"/>
      <c r="IN5" s="88"/>
      <c r="IO5" s="88"/>
      <c r="IP5" s="88"/>
      <c r="IQ5" s="88"/>
      <c r="IR5" s="88"/>
      <c r="IS5" s="88"/>
      <c r="IT5" s="88"/>
      <c r="IU5" s="88"/>
      <c r="IV5" s="88"/>
    </row>
    <row r="6" spans="1:256" s="1" customFormat="1" ht="15" customHeight="1" x14ac:dyDescent="0.25">
      <c r="A6" s="88" t="s">
        <v>70</v>
      </c>
      <c r="B6" s="55"/>
      <c r="C6" s="49" t="s">
        <v>103</v>
      </c>
      <c r="D6" s="49" t="s">
        <v>103</v>
      </c>
      <c r="E6" s="49" t="s">
        <v>103</v>
      </c>
      <c r="F6" s="49" t="s">
        <v>103</v>
      </c>
      <c r="G6" s="49" t="s">
        <v>103</v>
      </c>
      <c r="H6" s="49" t="s">
        <v>103</v>
      </c>
      <c r="I6" s="49" t="s">
        <v>103</v>
      </c>
      <c r="J6" s="49" t="s">
        <v>103</v>
      </c>
      <c r="K6" s="49" t="s">
        <v>103</v>
      </c>
      <c r="L6" s="49" t="s">
        <v>103</v>
      </c>
      <c r="M6" s="49" t="s">
        <v>103</v>
      </c>
      <c r="N6" s="49" t="s">
        <v>103</v>
      </c>
      <c r="O6" s="110"/>
      <c r="P6" s="94" t="s">
        <v>99</v>
      </c>
      <c r="Q6" s="95" t="s">
        <v>129</v>
      </c>
      <c r="R6" s="49">
        <v>104</v>
      </c>
      <c r="S6" s="113"/>
      <c r="T6" s="96"/>
      <c r="U6" s="96" t="s">
        <v>103</v>
      </c>
      <c r="V6" s="96"/>
      <c r="W6" s="96"/>
      <c r="X6" s="116"/>
      <c r="Y6" s="184" t="s">
        <v>110</v>
      </c>
      <c r="Z6" s="48"/>
      <c r="AA6" s="96"/>
      <c r="AB6" s="119"/>
      <c r="AC6" s="36" t="s">
        <v>115</v>
      </c>
      <c r="AD6" s="152" t="s">
        <v>857</v>
      </c>
      <c r="AE6" s="94"/>
      <c r="AF6" s="147" t="s">
        <v>675</v>
      </c>
      <c r="AG6" s="122"/>
      <c r="AH6" s="147" t="s">
        <v>676</v>
      </c>
      <c r="AI6" s="93"/>
      <c r="AJ6" s="71" t="s">
        <v>1247</v>
      </c>
      <c r="AK6" s="126"/>
      <c r="AL6" s="38"/>
      <c r="AM6" s="210"/>
      <c r="AN6" s="110"/>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1" customFormat="1" ht="35.25" customHeight="1" x14ac:dyDescent="0.25">
      <c r="A7" s="152" t="s">
        <v>658</v>
      </c>
      <c r="B7" s="55"/>
      <c r="C7" s="49" t="s">
        <v>103</v>
      </c>
      <c r="D7" s="49" t="s">
        <v>103</v>
      </c>
      <c r="E7" s="49" t="s">
        <v>103</v>
      </c>
      <c r="F7" s="49" t="s">
        <v>103</v>
      </c>
      <c r="G7" s="49" t="s">
        <v>103</v>
      </c>
      <c r="H7" s="49" t="s">
        <v>103</v>
      </c>
      <c r="I7" s="49" t="s">
        <v>103</v>
      </c>
      <c r="J7" s="49" t="s">
        <v>103</v>
      </c>
      <c r="K7" s="49" t="s">
        <v>103</v>
      </c>
      <c r="L7" s="49" t="s">
        <v>103</v>
      </c>
      <c r="M7" s="49" t="s">
        <v>103</v>
      </c>
      <c r="N7" s="49" t="s">
        <v>103</v>
      </c>
      <c r="O7" s="110"/>
      <c r="P7" s="94" t="s">
        <v>99</v>
      </c>
      <c r="Q7" s="34" t="s">
        <v>129</v>
      </c>
      <c r="R7" s="49">
        <v>105</v>
      </c>
      <c r="S7" s="113"/>
      <c r="T7" s="96"/>
      <c r="U7" s="96" t="s">
        <v>103</v>
      </c>
      <c r="V7" s="96"/>
      <c r="W7" s="213" t="s">
        <v>860</v>
      </c>
      <c r="X7" s="116"/>
      <c r="Y7" s="135"/>
      <c r="Z7" s="82" t="s">
        <v>110</v>
      </c>
      <c r="AA7" s="82" t="s">
        <v>110</v>
      </c>
      <c r="AB7" s="119"/>
      <c r="AC7" s="36" t="s">
        <v>115</v>
      </c>
      <c r="AD7" s="150" t="s">
        <v>1085</v>
      </c>
      <c r="AF7" s="147" t="s">
        <v>675</v>
      </c>
      <c r="AG7" s="122"/>
      <c r="AH7" s="147" t="s">
        <v>820</v>
      </c>
      <c r="AI7" s="93"/>
      <c r="AJ7" s="220" t="s">
        <v>942</v>
      </c>
      <c r="AK7" s="126"/>
      <c r="AL7" s="93"/>
      <c r="AM7" s="210"/>
      <c r="AN7" s="110"/>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1:256" s="1" customFormat="1" ht="15" customHeight="1" x14ac:dyDescent="0.25">
      <c r="A8" s="88" t="s">
        <v>56</v>
      </c>
      <c r="B8" s="55"/>
      <c r="C8" s="84" t="s">
        <v>103</v>
      </c>
      <c r="D8" s="84" t="s">
        <v>103</v>
      </c>
      <c r="E8" s="84" t="s">
        <v>103</v>
      </c>
      <c r="F8" s="84" t="s">
        <v>103</v>
      </c>
      <c r="G8" s="84" t="s">
        <v>103</v>
      </c>
      <c r="H8" s="84" t="s">
        <v>103</v>
      </c>
      <c r="I8" s="84" t="s">
        <v>103</v>
      </c>
      <c r="J8" s="84" t="s">
        <v>103</v>
      </c>
      <c r="K8" s="84" t="s">
        <v>103</v>
      </c>
      <c r="L8" s="84" t="s">
        <v>103</v>
      </c>
      <c r="M8" s="84" t="s">
        <v>103</v>
      </c>
      <c r="N8" s="84" t="s">
        <v>103</v>
      </c>
      <c r="O8" s="110"/>
      <c r="P8" s="94" t="s">
        <v>99</v>
      </c>
      <c r="Q8" s="95" t="s">
        <v>129</v>
      </c>
      <c r="R8" s="49">
        <v>106</v>
      </c>
      <c r="S8" s="113"/>
      <c r="T8" s="96"/>
      <c r="U8" s="96"/>
      <c r="V8" s="96"/>
      <c r="W8" s="214" t="s">
        <v>861</v>
      </c>
      <c r="X8" s="116"/>
      <c r="Y8" s="135"/>
      <c r="Z8" s="96"/>
      <c r="AA8" s="84" t="s">
        <v>653</v>
      </c>
      <c r="AB8" s="119"/>
      <c r="AC8" s="94" t="s">
        <v>115</v>
      </c>
      <c r="AD8" s="95" t="s">
        <v>180</v>
      </c>
      <c r="AE8" s="94"/>
      <c r="AF8" s="147" t="s">
        <v>675</v>
      </c>
      <c r="AG8" s="122"/>
      <c r="AH8" s="95" t="s">
        <v>677</v>
      </c>
      <c r="AI8" s="63"/>
      <c r="AJ8" s="221"/>
      <c r="AK8" s="127"/>
      <c r="AL8" s="93"/>
      <c r="AM8" s="210"/>
      <c r="AN8" s="110"/>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pans="1:256" s="1" customFormat="1" ht="15" customHeight="1" x14ac:dyDescent="0.25">
      <c r="A9" s="73" t="s">
        <v>827</v>
      </c>
      <c r="B9" s="55"/>
      <c r="C9" s="49" t="s">
        <v>103</v>
      </c>
      <c r="D9" s="49" t="s">
        <v>103</v>
      </c>
      <c r="E9" s="49" t="s">
        <v>103</v>
      </c>
      <c r="F9" s="49" t="s">
        <v>103</v>
      </c>
      <c r="G9" s="49" t="s">
        <v>103</v>
      </c>
      <c r="H9" s="49" t="s">
        <v>103</v>
      </c>
      <c r="I9" s="49" t="s">
        <v>103</v>
      </c>
      <c r="J9" s="49" t="s">
        <v>103</v>
      </c>
      <c r="K9" s="49" t="s">
        <v>103</v>
      </c>
      <c r="L9" s="49" t="s">
        <v>103</v>
      </c>
      <c r="M9" s="49" t="s">
        <v>103</v>
      </c>
      <c r="N9" s="49" t="s">
        <v>103</v>
      </c>
      <c r="O9" s="110"/>
      <c r="P9" s="95" t="s">
        <v>99</v>
      </c>
      <c r="Q9" s="95" t="s">
        <v>129</v>
      </c>
      <c r="R9" s="96">
        <v>107</v>
      </c>
      <c r="S9" s="113"/>
      <c r="T9" s="96"/>
      <c r="U9" s="96"/>
      <c r="V9" s="96"/>
      <c r="W9" s="96"/>
      <c r="X9" s="116"/>
      <c r="Y9" s="135"/>
      <c r="Z9" s="96"/>
      <c r="AA9" s="48"/>
      <c r="AB9" s="119"/>
      <c r="AC9" s="94" t="s">
        <v>115</v>
      </c>
      <c r="AD9" s="93"/>
      <c r="AF9" s="147" t="s">
        <v>675</v>
      </c>
      <c r="AG9" s="122"/>
      <c r="AH9" s="93"/>
      <c r="AI9" s="93" t="s">
        <v>580</v>
      </c>
      <c r="AJ9" s="71"/>
      <c r="AK9" s="126"/>
      <c r="AL9" s="93" t="s">
        <v>867</v>
      </c>
      <c r="AM9" s="210"/>
      <c r="AN9" s="129" t="s">
        <v>103</v>
      </c>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row>
    <row r="10" spans="1:256" s="1" customFormat="1" ht="15" customHeight="1" x14ac:dyDescent="0.25">
      <c r="A10" s="152" t="s">
        <v>43</v>
      </c>
      <c r="B10" s="55"/>
      <c r="C10" s="49" t="s">
        <v>103</v>
      </c>
      <c r="D10" s="49" t="s">
        <v>103</v>
      </c>
      <c r="E10" s="49" t="s">
        <v>103</v>
      </c>
      <c r="F10" s="49" t="s">
        <v>103</v>
      </c>
      <c r="G10" s="49" t="s">
        <v>103</v>
      </c>
      <c r="H10" s="49" t="s">
        <v>103</v>
      </c>
      <c r="I10" s="49" t="s">
        <v>103</v>
      </c>
      <c r="J10" s="49" t="s">
        <v>103</v>
      </c>
      <c r="K10" s="49" t="s">
        <v>103</v>
      </c>
      <c r="L10" s="49" t="s">
        <v>103</v>
      </c>
      <c r="M10" s="49" t="s">
        <v>103</v>
      </c>
      <c r="N10" s="49" t="s">
        <v>103</v>
      </c>
      <c r="O10" s="110"/>
      <c r="P10" s="93" t="s">
        <v>99</v>
      </c>
      <c r="Q10" s="95" t="s">
        <v>129</v>
      </c>
      <c r="R10" s="96">
        <v>108</v>
      </c>
      <c r="S10" s="113"/>
      <c r="T10" s="96"/>
      <c r="U10" s="96"/>
      <c r="V10" s="96"/>
      <c r="W10" s="96"/>
      <c r="X10" s="116"/>
      <c r="Y10" s="135"/>
      <c r="Z10" s="96"/>
      <c r="AA10" s="96"/>
      <c r="AB10" s="119"/>
      <c r="AC10" s="36" t="s">
        <v>115</v>
      </c>
      <c r="AD10" s="93"/>
      <c r="AE10" s="90"/>
      <c r="AF10" s="147" t="s">
        <v>675</v>
      </c>
      <c r="AG10" s="122"/>
      <c r="AH10" s="44"/>
      <c r="AI10" s="93" t="s">
        <v>580</v>
      </c>
      <c r="AJ10" s="221"/>
      <c r="AK10" s="127"/>
      <c r="AL10" s="94" t="s">
        <v>582</v>
      </c>
      <c r="AM10" s="148"/>
      <c r="AN10" s="129" t="s">
        <v>103</v>
      </c>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pans="1:256" s="148" customFormat="1" ht="15" customHeight="1" x14ac:dyDescent="0.25">
      <c r="A11" s="188" t="s">
        <v>1106</v>
      </c>
      <c r="B11" s="55"/>
      <c r="C11" s="189" t="s">
        <v>103</v>
      </c>
      <c r="D11" s="189" t="s">
        <v>103</v>
      </c>
      <c r="E11" s="189" t="s">
        <v>103</v>
      </c>
      <c r="F11" s="189" t="s">
        <v>103</v>
      </c>
      <c r="G11" s="189" t="s">
        <v>103</v>
      </c>
      <c r="H11" s="189" t="s">
        <v>103</v>
      </c>
      <c r="I11" s="189" t="s">
        <v>103</v>
      </c>
      <c r="J11" s="189" t="s">
        <v>103</v>
      </c>
      <c r="K11" s="189" t="s">
        <v>103</v>
      </c>
      <c r="L11" s="189" t="s">
        <v>103</v>
      </c>
      <c r="M11" s="189" t="s">
        <v>103</v>
      </c>
      <c r="N11" s="189" t="s">
        <v>103</v>
      </c>
      <c r="O11" s="110"/>
      <c r="P11" s="210" t="s">
        <v>99</v>
      </c>
      <c r="Q11" s="183" t="s">
        <v>129</v>
      </c>
      <c r="R11" s="96">
        <v>109</v>
      </c>
      <c r="S11" s="113"/>
      <c r="T11" s="96"/>
      <c r="U11" s="96"/>
      <c r="V11" s="96"/>
      <c r="W11" s="96" t="s">
        <v>103</v>
      </c>
      <c r="X11" s="116"/>
      <c r="Y11" s="135"/>
      <c r="Z11" s="96" t="s">
        <v>110</v>
      </c>
      <c r="AA11" s="96" t="s">
        <v>110</v>
      </c>
      <c r="AB11" s="119"/>
      <c r="AC11" s="148" t="s">
        <v>115</v>
      </c>
      <c r="AD11" t="s">
        <v>1107</v>
      </c>
      <c r="AF11" s="183"/>
      <c r="AG11" s="122"/>
      <c r="AH11" s="210" t="s">
        <v>1108</v>
      </c>
      <c r="AI11" s="210"/>
      <c r="AJ11" s="221"/>
      <c r="AK11" s="127"/>
      <c r="AL11" s="148" t="s">
        <v>1109</v>
      </c>
      <c r="AN11" s="129"/>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10"/>
      <c r="CZ11" s="210"/>
      <c r="DA11" s="210"/>
      <c r="DB11" s="210"/>
      <c r="DC11" s="210"/>
      <c r="DD11" s="210"/>
      <c r="DE11" s="210"/>
      <c r="DF11" s="210"/>
      <c r="DG11" s="210"/>
      <c r="DH11" s="210"/>
      <c r="DI11" s="210"/>
      <c r="DJ11" s="210"/>
      <c r="DK11" s="210"/>
      <c r="DL11" s="210"/>
      <c r="DM11" s="210"/>
      <c r="DN11" s="210"/>
      <c r="DO11" s="210"/>
      <c r="DP11" s="210"/>
      <c r="DQ11" s="210"/>
      <c r="DR11" s="210"/>
      <c r="DS11" s="210"/>
      <c r="DT11" s="210"/>
      <c r="DU11" s="210"/>
      <c r="DV11" s="210"/>
      <c r="DW11" s="210"/>
      <c r="DX11" s="210"/>
      <c r="DY11" s="210"/>
      <c r="DZ11" s="210"/>
      <c r="EA11" s="210"/>
      <c r="EB11" s="210"/>
      <c r="EC11" s="210"/>
      <c r="ED11" s="210"/>
      <c r="EE11" s="210"/>
      <c r="EF11" s="210"/>
      <c r="EG11" s="210"/>
      <c r="EH11" s="210"/>
      <c r="EI11" s="210"/>
      <c r="EJ11" s="210"/>
      <c r="EK11" s="210"/>
      <c r="EL11" s="210"/>
      <c r="EM11" s="210"/>
      <c r="EN11" s="210"/>
      <c r="EO11" s="210"/>
      <c r="EP11" s="210"/>
      <c r="EQ11" s="210"/>
      <c r="ER11" s="210"/>
      <c r="ES11" s="210"/>
      <c r="ET11" s="210"/>
      <c r="EU11" s="210"/>
      <c r="EV11" s="210"/>
      <c r="EW11" s="210"/>
      <c r="EX11" s="210"/>
      <c r="EY11" s="210"/>
      <c r="EZ11" s="210"/>
      <c r="FA11" s="210"/>
      <c r="FB11" s="210"/>
      <c r="FC11" s="210"/>
      <c r="FD11" s="210"/>
      <c r="FE11" s="210"/>
      <c r="FF11" s="210"/>
      <c r="FG11" s="210"/>
      <c r="FH11" s="210"/>
      <c r="FI11" s="210"/>
      <c r="FJ11" s="210"/>
      <c r="FK11" s="210"/>
      <c r="FL11" s="210"/>
      <c r="FM11" s="210"/>
      <c r="FN11" s="210"/>
      <c r="FO11" s="210"/>
      <c r="FP11" s="210"/>
      <c r="FQ11" s="210"/>
      <c r="FR11" s="210"/>
      <c r="FS11" s="210"/>
      <c r="FT11" s="210"/>
      <c r="FU11" s="210"/>
      <c r="FV11" s="210"/>
      <c r="FW11" s="210"/>
      <c r="FX11" s="210"/>
      <c r="FY11" s="210"/>
      <c r="FZ11" s="210"/>
      <c r="GA11" s="210"/>
      <c r="GB11" s="210"/>
      <c r="GC11" s="210"/>
      <c r="GD11" s="210"/>
      <c r="GE11" s="210"/>
      <c r="GF11" s="210"/>
      <c r="GG11" s="210"/>
      <c r="GH11" s="210"/>
      <c r="GI11" s="210"/>
      <c r="GJ11" s="210"/>
      <c r="GK11" s="210"/>
      <c r="GL11" s="210"/>
      <c r="GM11" s="210"/>
      <c r="GN11" s="210"/>
      <c r="GO11" s="210"/>
      <c r="GP11" s="210"/>
      <c r="GQ11" s="210"/>
      <c r="GR11" s="210"/>
      <c r="GS11" s="210"/>
      <c r="GT11" s="210"/>
      <c r="GU11" s="210"/>
      <c r="GV11" s="210"/>
      <c r="GW11" s="210"/>
      <c r="GX11" s="210"/>
      <c r="GY11" s="210"/>
      <c r="GZ11" s="210"/>
      <c r="HA11" s="210"/>
      <c r="HB11" s="210"/>
      <c r="HC11" s="210"/>
      <c r="HD11" s="210"/>
      <c r="HE11" s="210"/>
      <c r="HF11" s="210"/>
      <c r="HG11" s="210"/>
      <c r="HH11" s="210"/>
      <c r="HI11" s="210"/>
      <c r="HJ11" s="210"/>
      <c r="HK11" s="210"/>
      <c r="HL11" s="210"/>
      <c r="HM11" s="210"/>
      <c r="HN11" s="210"/>
      <c r="HO11" s="210"/>
      <c r="HP11" s="210"/>
      <c r="HQ11" s="210"/>
      <c r="HR11" s="210"/>
      <c r="HS11" s="210"/>
      <c r="HT11" s="210"/>
      <c r="HU11" s="210"/>
      <c r="HV11" s="210"/>
      <c r="HW11" s="210"/>
      <c r="HX11" s="210"/>
      <c r="HY11" s="210"/>
      <c r="HZ11" s="210"/>
      <c r="IA11" s="210"/>
      <c r="IB11" s="210"/>
      <c r="IC11" s="210"/>
      <c r="ID11" s="210"/>
      <c r="IE11" s="210"/>
      <c r="IF11" s="210"/>
      <c r="IG11" s="210"/>
      <c r="IH11" s="210"/>
      <c r="II11" s="210"/>
      <c r="IJ11" s="210"/>
      <c r="IK11" s="210"/>
      <c r="IL11" s="210"/>
      <c r="IM11" s="210"/>
      <c r="IN11" s="210"/>
      <c r="IO11" s="210"/>
      <c r="IP11" s="210"/>
      <c r="IQ11" s="210"/>
      <c r="IR11" s="210"/>
      <c r="IS11" s="210"/>
      <c r="IT11" s="210"/>
      <c r="IU11" s="210"/>
      <c r="IV11" s="210"/>
    </row>
    <row r="12" spans="1:256" s="148" customFormat="1" ht="15" customHeight="1" x14ac:dyDescent="0.25">
      <c r="A12" s="188" t="s">
        <v>797</v>
      </c>
      <c r="B12" s="55"/>
      <c r="C12" s="189" t="s">
        <v>103</v>
      </c>
      <c r="D12" s="189" t="s">
        <v>103</v>
      </c>
      <c r="E12" s="189" t="s">
        <v>103</v>
      </c>
      <c r="F12" s="189" t="s">
        <v>103</v>
      </c>
      <c r="G12" s="189" t="s">
        <v>103</v>
      </c>
      <c r="H12" s="189" t="s">
        <v>103</v>
      </c>
      <c r="I12" s="189" t="s">
        <v>103</v>
      </c>
      <c r="J12" s="189" t="s">
        <v>103</v>
      </c>
      <c r="K12" s="189" t="s">
        <v>103</v>
      </c>
      <c r="L12" s="189" t="s">
        <v>103</v>
      </c>
      <c r="M12" s="189" t="s">
        <v>103</v>
      </c>
      <c r="N12" s="189" t="s">
        <v>103</v>
      </c>
      <c r="O12" s="110"/>
      <c r="P12" s="173" t="s">
        <v>99</v>
      </c>
      <c r="Q12" s="190" t="s">
        <v>798</v>
      </c>
      <c r="R12" s="96">
        <v>200</v>
      </c>
      <c r="S12" s="113"/>
      <c r="T12" s="96"/>
      <c r="U12" s="96"/>
      <c r="V12" s="96"/>
      <c r="W12" s="96"/>
      <c r="X12" s="116"/>
      <c r="Y12" s="135"/>
      <c r="Z12" s="96"/>
      <c r="AA12" s="96"/>
      <c r="AB12" s="119"/>
      <c r="AC12" s="148" t="s">
        <v>115</v>
      </c>
      <c r="AD12" s="173" t="s">
        <v>799</v>
      </c>
      <c r="AF12" s="183" t="s">
        <v>675</v>
      </c>
      <c r="AG12" s="122"/>
      <c r="AH12" s="173" t="s">
        <v>800</v>
      </c>
      <c r="AI12" s="173" t="s">
        <v>801</v>
      </c>
      <c r="AJ12" s="221"/>
      <c r="AK12" s="127"/>
      <c r="AL12" s="148" t="s">
        <v>802</v>
      </c>
      <c r="AN12" s="129"/>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c r="FL12" s="173"/>
      <c r="FM12" s="173"/>
      <c r="FN12" s="173"/>
      <c r="FO12" s="173"/>
      <c r="FP12" s="173"/>
      <c r="FQ12" s="173"/>
      <c r="FR12" s="173"/>
      <c r="FS12" s="173"/>
      <c r="FT12" s="173"/>
      <c r="FU12" s="173"/>
      <c r="FV12" s="173"/>
      <c r="FW12" s="173"/>
      <c r="FX12" s="173"/>
      <c r="FY12" s="173"/>
      <c r="FZ12" s="173"/>
      <c r="GA12" s="173"/>
      <c r="GB12" s="173"/>
      <c r="GC12" s="173"/>
      <c r="GD12" s="173"/>
      <c r="GE12" s="173"/>
      <c r="GF12" s="173"/>
      <c r="GG12" s="173"/>
      <c r="GH12" s="173"/>
      <c r="GI12" s="173"/>
      <c r="GJ12" s="173"/>
      <c r="GK12" s="173"/>
      <c r="GL12" s="173"/>
      <c r="GM12" s="173"/>
      <c r="GN12" s="173"/>
      <c r="GO12" s="173"/>
      <c r="GP12" s="173"/>
      <c r="GQ12" s="173"/>
      <c r="GR12" s="173"/>
      <c r="GS12" s="173"/>
      <c r="GT12" s="173"/>
      <c r="GU12" s="173"/>
      <c r="GV12" s="173"/>
      <c r="GW12" s="173"/>
      <c r="GX12" s="173"/>
      <c r="GY12" s="173"/>
      <c r="GZ12" s="173"/>
      <c r="HA12" s="173"/>
      <c r="HB12" s="173"/>
      <c r="HC12" s="173"/>
      <c r="HD12" s="173"/>
      <c r="HE12" s="173"/>
      <c r="HF12" s="173"/>
      <c r="HG12" s="173"/>
      <c r="HH12" s="173"/>
      <c r="HI12" s="173"/>
      <c r="HJ12" s="173"/>
      <c r="HK12" s="173"/>
      <c r="HL12" s="173"/>
      <c r="HM12" s="173"/>
      <c r="HN12" s="173"/>
      <c r="HO12" s="173"/>
      <c r="HP12" s="173"/>
      <c r="HQ12" s="173"/>
      <c r="HR12" s="173"/>
      <c r="HS12" s="173"/>
      <c r="HT12" s="173"/>
      <c r="HU12" s="173"/>
      <c r="HV12" s="173"/>
      <c r="HW12" s="173"/>
      <c r="HX12" s="173"/>
      <c r="HY12" s="173"/>
      <c r="HZ12" s="173"/>
      <c r="IA12" s="173"/>
      <c r="IB12" s="173"/>
      <c r="IC12" s="173"/>
      <c r="ID12" s="173"/>
      <c r="IE12" s="173"/>
      <c r="IF12" s="173"/>
      <c r="IG12" s="173"/>
      <c r="IH12" s="173"/>
      <c r="II12" s="173"/>
      <c r="IJ12" s="173"/>
      <c r="IK12" s="173"/>
      <c r="IL12" s="173"/>
      <c r="IM12" s="173"/>
      <c r="IN12" s="173"/>
      <c r="IO12" s="173"/>
      <c r="IP12" s="173"/>
      <c r="IQ12" s="173"/>
      <c r="IR12" s="173"/>
      <c r="IS12" s="173"/>
      <c r="IT12" s="173"/>
      <c r="IU12" s="173"/>
      <c r="IV12" s="173"/>
    </row>
    <row r="13" spans="1:256" s="148" customFormat="1" ht="15" customHeight="1" x14ac:dyDescent="0.25">
      <c r="A13" s="188" t="s">
        <v>803</v>
      </c>
      <c r="B13" s="55"/>
      <c r="C13" s="189" t="s">
        <v>103</v>
      </c>
      <c r="D13" s="189" t="s">
        <v>103</v>
      </c>
      <c r="E13" s="189" t="s">
        <v>103</v>
      </c>
      <c r="F13" s="189" t="s">
        <v>103</v>
      </c>
      <c r="G13" s="189" t="s">
        <v>103</v>
      </c>
      <c r="H13" s="189" t="s">
        <v>103</v>
      </c>
      <c r="I13" s="189" t="s">
        <v>103</v>
      </c>
      <c r="J13" s="189" t="s">
        <v>103</v>
      </c>
      <c r="K13" s="189" t="s">
        <v>103</v>
      </c>
      <c r="L13" s="189" t="s">
        <v>103</v>
      </c>
      <c r="M13" s="189" t="s">
        <v>103</v>
      </c>
      <c r="N13" s="189" t="s">
        <v>103</v>
      </c>
      <c r="O13" s="110"/>
      <c r="P13" s="173" t="s">
        <v>99</v>
      </c>
      <c r="Q13" s="190" t="s">
        <v>798</v>
      </c>
      <c r="R13" s="96">
        <v>201</v>
      </c>
      <c r="S13" s="113"/>
      <c r="T13" s="96"/>
      <c r="U13" s="96"/>
      <c r="V13" s="96"/>
      <c r="W13" s="96"/>
      <c r="X13" s="116"/>
      <c r="Y13" s="135" t="s">
        <v>653</v>
      </c>
      <c r="Z13" s="96" t="s">
        <v>653</v>
      </c>
      <c r="AA13" s="96" t="s">
        <v>653</v>
      </c>
      <c r="AB13" s="119"/>
      <c r="AC13" s="148" t="s">
        <v>115</v>
      </c>
      <c r="AD13" s="173" t="s">
        <v>799</v>
      </c>
      <c r="AF13" s="183" t="s">
        <v>675</v>
      </c>
      <c r="AG13" s="122"/>
      <c r="AH13" s="173" t="s">
        <v>800</v>
      </c>
      <c r="AI13" s="173"/>
      <c r="AJ13" s="221"/>
      <c r="AK13" s="127"/>
      <c r="AL13" s="148" t="s">
        <v>804</v>
      </c>
      <c r="AN13" s="129"/>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c r="BQ13" s="173"/>
      <c r="BR13" s="173"/>
      <c r="BS13" s="173"/>
      <c r="BT13" s="173"/>
      <c r="BU13" s="173"/>
      <c r="BV13" s="173"/>
      <c r="BW13" s="173"/>
      <c r="BX13" s="173"/>
      <c r="BY13" s="173"/>
      <c r="BZ13" s="173"/>
      <c r="CA13" s="173"/>
      <c r="CB13" s="173"/>
      <c r="CC13" s="173"/>
      <c r="CD13" s="173"/>
      <c r="CE13" s="173"/>
      <c r="CF13" s="173"/>
      <c r="CG13" s="173"/>
      <c r="CH13" s="173"/>
      <c r="CI13" s="173"/>
      <c r="CJ13" s="173"/>
      <c r="CK13" s="173"/>
      <c r="CL13" s="173"/>
      <c r="CM13" s="173"/>
      <c r="CN13" s="173"/>
      <c r="CO13" s="173"/>
      <c r="CP13" s="173"/>
      <c r="CQ13" s="173"/>
      <c r="CR13" s="173"/>
      <c r="CS13" s="173"/>
      <c r="CT13" s="173"/>
      <c r="CU13" s="173"/>
      <c r="CV13" s="173"/>
      <c r="CW13" s="173"/>
      <c r="CX13" s="173"/>
      <c r="CY13" s="173"/>
      <c r="CZ13" s="173"/>
      <c r="DA13" s="173"/>
      <c r="DB13" s="173"/>
      <c r="DC13" s="173"/>
      <c r="DD13" s="173"/>
      <c r="DE13" s="173"/>
      <c r="DF13" s="173"/>
      <c r="DG13" s="173"/>
      <c r="DH13" s="173"/>
      <c r="DI13" s="173"/>
      <c r="DJ13" s="173"/>
      <c r="DK13" s="173"/>
      <c r="DL13" s="173"/>
      <c r="DM13" s="173"/>
      <c r="DN13" s="173"/>
      <c r="DO13" s="173"/>
      <c r="DP13" s="173"/>
      <c r="DQ13" s="173"/>
      <c r="DR13" s="173"/>
      <c r="DS13" s="173"/>
      <c r="DT13" s="173"/>
      <c r="DU13" s="173"/>
      <c r="DV13" s="173"/>
      <c r="DW13" s="173"/>
      <c r="DX13" s="173"/>
      <c r="DY13" s="173"/>
      <c r="DZ13" s="173"/>
      <c r="EA13" s="173"/>
      <c r="EB13" s="173"/>
      <c r="EC13" s="173"/>
      <c r="ED13" s="173"/>
      <c r="EE13" s="173"/>
      <c r="EF13" s="173"/>
      <c r="EG13" s="173"/>
      <c r="EH13" s="173"/>
      <c r="EI13" s="173"/>
      <c r="EJ13" s="173"/>
      <c r="EK13" s="173"/>
      <c r="EL13" s="173"/>
      <c r="EM13" s="173"/>
      <c r="EN13" s="173"/>
      <c r="EO13" s="173"/>
      <c r="EP13" s="173"/>
      <c r="EQ13" s="173"/>
      <c r="ER13" s="173"/>
      <c r="ES13" s="173"/>
      <c r="ET13" s="173"/>
      <c r="EU13" s="173"/>
      <c r="EV13" s="173"/>
      <c r="EW13" s="173"/>
      <c r="EX13" s="173"/>
      <c r="EY13" s="173"/>
      <c r="EZ13" s="173"/>
      <c r="FA13" s="173"/>
      <c r="FB13" s="173"/>
      <c r="FC13" s="173"/>
      <c r="FD13" s="173"/>
      <c r="FE13" s="173"/>
      <c r="FF13" s="173"/>
      <c r="FG13" s="173"/>
      <c r="FH13" s="173"/>
      <c r="FI13" s="173"/>
      <c r="FJ13" s="173"/>
      <c r="FK13" s="173"/>
      <c r="FL13" s="173"/>
      <c r="FM13" s="173"/>
      <c r="FN13" s="173"/>
      <c r="FO13" s="173"/>
      <c r="FP13" s="173"/>
      <c r="FQ13" s="173"/>
      <c r="FR13" s="173"/>
      <c r="FS13" s="173"/>
      <c r="FT13" s="173"/>
      <c r="FU13" s="173"/>
      <c r="FV13" s="173"/>
      <c r="FW13" s="173"/>
      <c r="FX13" s="173"/>
      <c r="FY13" s="173"/>
      <c r="FZ13" s="173"/>
      <c r="GA13" s="173"/>
      <c r="GB13" s="173"/>
      <c r="GC13" s="173"/>
      <c r="GD13" s="173"/>
      <c r="GE13" s="173"/>
      <c r="GF13" s="173"/>
      <c r="GG13" s="173"/>
      <c r="GH13" s="173"/>
      <c r="GI13" s="173"/>
      <c r="GJ13" s="173"/>
      <c r="GK13" s="173"/>
      <c r="GL13" s="173"/>
      <c r="GM13" s="173"/>
      <c r="GN13" s="173"/>
      <c r="GO13" s="173"/>
      <c r="GP13" s="173"/>
      <c r="GQ13" s="173"/>
      <c r="GR13" s="173"/>
      <c r="GS13" s="173"/>
      <c r="GT13" s="173"/>
      <c r="GU13" s="173"/>
      <c r="GV13" s="173"/>
      <c r="GW13" s="173"/>
      <c r="GX13" s="173"/>
      <c r="GY13" s="173"/>
      <c r="GZ13" s="173"/>
      <c r="HA13" s="173"/>
      <c r="HB13" s="173"/>
      <c r="HC13" s="173"/>
      <c r="HD13" s="173"/>
      <c r="HE13" s="173"/>
      <c r="HF13" s="173"/>
      <c r="HG13" s="173"/>
      <c r="HH13" s="173"/>
      <c r="HI13" s="173"/>
      <c r="HJ13" s="173"/>
      <c r="HK13" s="173"/>
      <c r="HL13" s="173"/>
      <c r="HM13" s="173"/>
      <c r="HN13" s="173"/>
      <c r="HO13" s="173"/>
      <c r="HP13" s="173"/>
      <c r="HQ13" s="173"/>
      <c r="HR13" s="173"/>
      <c r="HS13" s="173"/>
      <c r="HT13" s="173"/>
      <c r="HU13" s="173"/>
      <c r="HV13" s="173"/>
      <c r="HW13" s="173"/>
      <c r="HX13" s="173"/>
      <c r="HY13" s="173"/>
      <c r="HZ13" s="173"/>
      <c r="IA13" s="173"/>
      <c r="IB13" s="173"/>
      <c r="IC13" s="173"/>
      <c r="ID13" s="173"/>
      <c r="IE13" s="173"/>
      <c r="IF13" s="173"/>
      <c r="IG13" s="173"/>
      <c r="IH13" s="173"/>
      <c r="II13" s="173"/>
      <c r="IJ13" s="173"/>
      <c r="IK13" s="173"/>
      <c r="IL13" s="173"/>
      <c r="IM13" s="173"/>
      <c r="IN13" s="173"/>
      <c r="IO13" s="173"/>
      <c r="IP13" s="173"/>
      <c r="IQ13" s="173"/>
      <c r="IR13" s="173"/>
      <c r="IS13" s="173"/>
      <c r="IT13" s="173"/>
      <c r="IU13" s="173"/>
      <c r="IV13" s="173"/>
    </row>
    <row r="14" spans="1:256" s="148" customFormat="1" ht="15" customHeight="1" x14ac:dyDescent="0.25">
      <c r="A14" s="188" t="s">
        <v>805</v>
      </c>
      <c r="B14" s="55"/>
      <c r="C14" s="189" t="s">
        <v>103</v>
      </c>
      <c r="D14" s="189" t="s">
        <v>103</v>
      </c>
      <c r="E14" s="189" t="s">
        <v>103</v>
      </c>
      <c r="F14" s="189" t="s">
        <v>103</v>
      </c>
      <c r="G14" s="189" t="s">
        <v>103</v>
      </c>
      <c r="H14" s="189" t="s">
        <v>103</v>
      </c>
      <c r="I14" s="189" t="s">
        <v>103</v>
      </c>
      <c r="J14" s="189" t="s">
        <v>103</v>
      </c>
      <c r="K14" s="189" t="s">
        <v>103</v>
      </c>
      <c r="L14" s="189" t="s">
        <v>103</v>
      </c>
      <c r="M14" s="189" t="s">
        <v>103</v>
      </c>
      <c r="N14" s="189" t="s">
        <v>103</v>
      </c>
      <c r="O14" s="110"/>
      <c r="P14" s="173" t="s">
        <v>99</v>
      </c>
      <c r="Q14" s="190" t="s">
        <v>798</v>
      </c>
      <c r="R14" s="96">
        <v>202</v>
      </c>
      <c r="S14" s="113"/>
      <c r="T14" s="96" t="s">
        <v>103</v>
      </c>
      <c r="U14" s="96"/>
      <c r="V14" s="96"/>
      <c r="W14" s="96"/>
      <c r="X14" s="116"/>
      <c r="Y14" s="135"/>
      <c r="Z14" s="96"/>
      <c r="AA14" s="96"/>
      <c r="AB14" s="119"/>
      <c r="AC14" s="183" t="s">
        <v>111</v>
      </c>
      <c r="AD14" s="173"/>
      <c r="AF14" s="183" t="s">
        <v>675</v>
      </c>
      <c r="AG14" s="122"/>
      <c r="AH14" s="173" t="s">
        <v>800</v>
      </c>
      <c r="AI14" s="173" t="s">
        <v>801</v>
      </c>
      <c r="AJ14" s="221"/>
      <c r="AK14" s="127"/>
      <c r="AL14" s="148" t="s">
        <v>802</v>
      </c>
      <c r="AN14" s="129"/>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3"/>
      <c r="BR14" s="173"/>
      <c r="BS14" s="173"/>
      <c r="BT14" s="173"/>
      <c r="BU14" s="173"/>
      <c r="BV14" s="173"/>
      <c r="BW14" s="173"/>
      <c r="BX14" s="173"/>
      <c r="BY14" s="173"/>
      <c r="BZ14" s="173"/>
      <c r="CA14" s="173"/>
      <c r="CB14" s="173"/>
      <c r="CC14" s="173"/>
      <c r="CD14" s="173"/>
      <c r="CE14" s="173"/>
      <c r="CF14" s="173"/>
      <c r="CG14" s="173"/>
      <c r="CH14" s="173"/>
      <c r="CI14" s="173"/>
      <c r="CJ14" s="173"/>
      <c r="CK14" s="173"/>
      <c r="CL14" s="173"/>
      <c r="CM14" s="173"/>
      <c r="CN14" s="173"/>
      <c r="CO14" s="173"/>
      <c r="CP14" s="173"/>
      <c r="CQ14" s="173"/>
      <c r="CR14" s="173"/>
      <c r="CS14" s="173"/>
      <c r="CT14" s="173"/>
      <c r="CU14" s="173"/>
      <c r="CV14" s="173"/>
      <c r="CW14" s="173"/>
      <c r="CX14" s="173"/>
      <c r="CY14" s="173"/>
      <c r="CZ14" s="173"/>
      <c r="DA14" s="173"/>
      <c r="DB14" s="173"/>
      <c r="DC14" s="173"/>
      <c r="DD14" s="173"/>
      <c r="DE14" s="173"/>
      <c r="DF14" s="173"/>
      <c r="DG14" s="173"/>
      <c r="DH14" s="173"/>
      <c r="DI14" s="173"/>
      <c r="DJ14" s="173"/>
      <c r="DK14" s="173"/>
      <c r="DL14" s="173"/>
      <c r="DM14" s="173"/>
      <c r="DN14" s="173"/>
      <c r="DO14" s="173"/>
      <c r="DP14" s="173"/>
      <c r="DQ14" s="173"/>
      <c r="DR14" s="173"/>
      <c r="DS14" s="173"/>
      <c r="DT14" s="173"/>
      <c r="DU14" s="173"/>
      <c r="DV14" s="173"/>
      <c r="DW14" s="173"/>
      <c r="DX14" s="173"/>
      <c r="DY14" s="173"/>
      <c r="DZ14" s="173"/>
      <c r="EA14" s="173"/>
      <c r="EB14" s="173"/>
      <c r="EC14" s="173"/>
      <c r="ED14" s="173"/>
      <c r="EE14" s="173"/>
      <c r="EF14" s="173"/>
      <c r="EG14" s="173"/>
      <c r="EH14" s="173"/>
      <c r="EI14" s="173"/>
      <c r="EJ14" s="173"/>
      <c r="EK14" s="173"/>
      <c r="EL14" s="173"/>
      <c r="EM14" s="173"/>
      <c r="EN14" s="173"/>
      <c r="EO14" s="173"/>
      <c r="EP14" s="173"/>
      <c r="EQ14" s="173"/>
      <c r="ER14" s="173"/>
      <c r="ES14" s="173"/>
      <c r="ET14" s="173"/>
      <c r="EU14" s="173"/>
      <c r="EV14" s="173"/>
      <c r="EW14" s="173"/>
      <c r="EX14" s="173"/>
      <c r="EY14" s="173"/>
      <c r="EZ14" s="173"/>
      <c r="FA14" s="173"/>
      <c r="FB14" s="173"/>
      <c r="FC14" s="173"/>
      <c r="FD14" s="173"/>
      <c r="FE14" s="173"/>
      <c r="FF14" s="173"/>
      <c r="FG14" s="173"/>
      <c r="FH14" s="173"/>
      <c r="FI14" s="173"/>
      <c r="FJ14" s="173"/>
      <c r="FK14" s="173"/>
      <c r="FL14" s="173"/>
      <c r="FM14" s="173"/>
      <c r="FN14" s="173"/>
      <c r="FO14" s="173"/>
      <c r="FP14" s="173"/>
      <c r="FQ14" s="173"/>
      <c r="FR14" s="173"/>
      <c r="FS14" s="173"/>
      <c r="FT14" s="173"/>
      <c r="FU14" s="173"/>
      <c r="FV14" s="173"/>
      <c r="FW14" s="173"/>
      <c r="FX14" s="173"/>
      <c r="FY14" s="173"/>
      <c r="FZ14" s="173"/>
      <c r="GA14" s="173"/>
      <c r="GB14" s="173"/>
      <c r="GC14" s="173"/>
      <c r="GD14" s="173"/>
      <c r="GE14" s="173"/>
      <c r="GF14" s="173"/>
      <c r="GG14" s="173"/>
      <c r="GH14" s="173"/>
      <c r="GI14" s="173"/>
      <c r="GJ14" s="173"/>
      <c r="GK14" s="173"/>
      <c r="GL14" s="173"/>
      <c r="GM14" s="173"/>
      <c r="GN14" s="173"/>
      <c r="GO14" s="173"/>
      <c r="GP14" s="173"/>
      <c r="GQ14" s="173"/>
      <c r="GR14" s="173"/>
      <c r="GS14" s="173"/>
      <c r="GT14" s="173"/>
      <c r="GU14" s="173"/>
      <c r="GV14" s="173"/>
      <c r="GW14" s="173"/>
      <c r="GX14" s="173"/>
      <c r="GY14" s="173"/>
      <c r="GZ14" s="173"/>
      <c r="HA14" s="173"/>
      <c r="HB14" s="173"/>
      <c r="HC14" s="173"/>
      <c r="HD14" s="173"/>
      <c r="HE14" s="173"/>
      <c r="HF14" s="173"/>
      <c r="HG14" s="173"/>
      <c r="HH14" s="173"/>
      <c r="HI14" s="173"/>
      <c r="HJ14" s="173"/>
      <c r="HK14" s="173"/>
      <c r="HL14" s="173"/>
      <c r="HM14" s="173"/>
      <c r="HN14" s="173"/>
      <c r="HO14" s="173"/>
      <c r="HP14" s="173"/>
      <c r="HQ14" s="173"/>
      <c r="HR14" s="173"/>
      <c r="HS14" s="173"/>
      <c r="HT14" s="173"/>
      <c r="HU14" s="173"/>
      <c r="HV14" s="173"/>
      <c r="HW14" s="173"/>
      <c r="HX14" s="173"/>
      <c r="HY14" s="173"/>
      <c r="HZ14" s="173"/>
      <c r="IA14" s="173"/>
      <c r="IB14" s="173"/>
      <c r="IC14" s="173"/>
      <c r="ID14" s="173"/>
      <c r="IE14" s="173"/>
      <c r="IF14" s="173"/>
      <c r="IG14" s="173"/>
      <c r="IH14" s="173"/>
      <c r="II14" s="173"/>
      <c r="IJ14" s="173"/>
      <c r="IK14" s="173"/>
      <c r="IL14" s="173"/>
      <c r="IM14" s="173"/>
      <c r="IN14" s="173"/>
      <c r="IO14" s="173"/>
      <c r="IP14" s="173"/>
      <c r="IQ14" s="173"/>
      <c r="IR14" s="173"/>
      <c r="IS14" s="173"/>
      <c r="IT14" s="173"/>
      <c r="IU14" s="173"/>
      <c r="IV14" s="173"/>
    </row>
    <row r="15" spans="1:256" s="1" customFormat="1" ht="15" customHeight="1" x14ac:dyDescent="0.25">
      <c r="A15" s="88" t="s">
        <v>16</v>
      </c>
      <c r="B15" s="55"/>
      <c r="C15" s="49" t="s">
        <v>103</v>
      </c>
      <c r="D15" s="49" t="s">
        <v>103</v>
      </c>
      <c r="E15" s="49" t="s">
        <v>103</v>
      </c>
      <c r="F15" s="49" t="s">
        <v>103</v>
      </c>
      <c r="G15" s="49" t="s">
        <v>103</v>
      </c>
      <c r="H15" s="49" t="s">
        <v>103</v>
      </c>
      <c r="I15" s="49" t="s">
        <v>103</v>
      </c>
      <c r="J15" s="49" t="s">
        <v>103</v>
      </c>
      <c r="K15" s="49" t="s">
        <v>103</v>
      </c>
      <c r="L15" s="49" t="s">
        <v>103</v>
      </c>
      <c r="M15" s="49" t="s">
        <v>103</v>
      </c>
      <c r="N15" s="49" t="s">
        <v>103</v>
      </c>
      <c r="O15" s="110"/>
      <c r="P15" s="94" t="s">
        <v>99</v>
      </c>
      <c r="Q15" s="95" t="s">
        <v>100</v>
      </c>
      <c r="R15" s="49">
        <v>300</v>
      </c>
      <c r="S15" s="113"/>
      <c r="T15" s="96"/>
      <c r="U15" s="96" t="s">
        <v>103</v>
      </c>
      <c r="V15" s="96"/>
      <c r="W15" s="84" t="s">
        <v>103</v>
      </c>
      <c r="X15" s="116"/>
      <c r="Y15" s="184" t="s">
        <v>110</v>
      </c>
      <c r="Z15" s="82" t="s">
        <v>110</v>
      </c>
      <c r="AA15" s="82" t="s">
        <v>110</v>
      </c>
      <c r="AB15" s="119"/>
      <c r="AC15" s="90" t="s">
        <v>113</v>
      </c>
      <c r="AD15" s="59" t="str">
        <f>Kataloge!Y1</f>
        <v>Land</v>
      </c>
      <c r="AE15" s="94"/>
      <c r="AF15" s="147" t="s">
        <v>675</v>
      </c>
      <c r="AG15" s="122"/>
      <c r="AH15" s="93"/>
      <c r="AI15" s="93"/>
      <c r="AJ15" s="71" t="s">
        <v>132</v>
      </c>
      <c r="AK15" s="126"/>
      <c r="AL15" s="93"/>
      <c r="AM15" s="210"/>
      <c r="AN15" s="110"/>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row>
    <row r="16" spans="1:256" s="1" customFormat="1" ht="15" customHeight="1" x14ac:dyDescent="0.25">
      <c r="A16" s="88" t="s">
        <v>75</v>
      </c>
      <c r="B16" s="55"/>
      <c r="C16" s="49" t="s">
        <v>103</v>
      </c>
      <c r="D16" s="96"/>
      <c r="E16" s="96"/>
      <c r="F16" s="96"/>
      <c r="G16" s="96"/>
      <c r="H16" s="96"/>
      <c r="I16" s="96"/>
      <c r="J16" s="96"/>
      <c r="K16" s="96"/>
      <c r="L16" s="96"/>
      <c r="M16" s="96"/>
      <c r="N16" s="96"/>
      <c r="O16" s="110"/>
      <c r="P16" s="95" t="s">
        <v>99</v>
      </c>
      <c r="Q16" s="95" t="s">
        <v>100</v>
      </c>
      <c r="R16" s="96">
        <v>301</v>
      </c>
      <c r="S16" s="113"/>
      <c r="T16" s="96"/>
      <c r="U16" s="96"/>
      <c r="V16" s="96"/>
      <c r="W16" s="96" t="s">
        <v>103</v>
      </c>
      <c r="X16" s="116"/>
      <c r="Y16" s="184" t="s">
        <v>110</v>
      </c>
      <c r="Z16" s="49" t="s">
        <v>110</v>
      </c>
      <c r="AA16" s="49" t="s">
        <v>110</v>
      </c>
      <c r="AB16" s="119"/>
      <c r="AC16" s="94" t="s">
        <v>113</v>
      </c>
      <c r="AD16" s="43" t="str">
        <f>Kataloge!AR1</f>
        <v>Lage Wind</v>
      </c>
      <c r="AE16" s="94"/>
      <c r="AF16" s="147" t="s">
        <v>675</v>
      </c>
      <c r="AG16" s="122"/>
      <c r="AH16" s="93"/>
      <c r="AI16" s="93"/>
      <c r="AJ16" s="71"/>
      <c r="AK16" s="126"/>
      <c r="AL16" s="93"/>
      <c r="AM16" s="210"/>
      <c r="AN16" s="110"/>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row>
    <row r="17" spans="1:256" s="1" customFormat="1" ht="48" customHeight="1" x14ac:dyDescent="0.25">
      <c r="A17" s="73" t="s">
        <v>154</v>
      </c>
      <c r="B17" s="55"/>
      <c r="C17" s="49" t="s">
        <v>103</v>
      </c>
      <c r="D17" s="49" t="s">
        <v>103</v>
      </c>
      <c r="E17" s="49" t="s">
        <v>103</v>
      </c>
      <c r="F17" s="49" t="s">
        <v>103</v>
      </c>
      <c r="G17" s="49" t="s">
        <v>103</v>
      </c>
      <c r="H17" s="49" t="s">
        <v>103</v>
      </c>
      <c r="I17" s="49" t="s">
        <v>103</v>
      </c>
      <c r="J17" s="49" t="s">
        <v>103</v>
      </c>
      <c r="K17" s="49" t="s">
        <v>103</v>
      </c>
      <c r="L17" s="49" t="s">
        <v>103</v>
      </c>
      <c r="M17" s="49" t="s">
        <v>103</v>
      </c>
      <c r="N17" s="49" t="s">
        <v>103</v>
      </c>
      <c r="O17" s="110"/>
      <c r="P17" s="94" t="s">
        <v>99</v>
      </c>
      <c r="Q17" s="95" t="s">
        <v>100</v>
      </c>
      <c r="R17" s="189">
        <v>302</v>
      </c>
      <c r="S17" s="113"/>
      <c r="T17" s="243" t="s">
        <v>1250</v>
      </c>
      <c r="U17" s="96" t="s">
        <v>103</v>
      </c>
      <c r="V17" s="79"/>
      <c r="W17" s="84" t="s">
        <v>103</v>
      </c>
      <c r="X17" s="116"/>
      <c r="Y17" s="184" t="s">
        <v>110</v>
      </c>
      <c r="Z17" s="82" t="s">
        <v>110</v>
      </c>
      <c r="AA17" s="82" t="s">
        <v>110</v>
      </c>
      <c r="AB17" s="119"/>
      <c r="AC17" s="94" t="s">
        <v>111</v>
      </c>
      <c r="AD17" s="93" t="s">
        <v>630</v>
      </c>
      <c r="AE17" s="94"/>
      <c r="AF17" s="94" t="s">
        <v>155</v>
      </c>
      <c r="AG17" s="122"/>
      <c r="AH17" s="147" t="s">
        <v>156</v>
      </c>
      <c r="AI17" s="93"/>
      <c r="AJ17" s="220" t="s">
        <v>980</v>
      </c>
      <c r="AK17" s="126"/>
      <c r="AL17" s="94"/>
      <c r="AM17" s="249" t="s">
        <v>1040</v>
      </c>
      <c r="AN17" s="110"/>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row>
    <row r="18" spans="1:256" s="1" customFormat="1" ht="45.75" customHeight="1" x14ac:dyDescent="0.25">
      <c r="A18" s="88" t="s">
        <v>20</v>
      </c>
      <c r="B18" s="55"/>
      <c r="C18" s="49" t="s">
        <v>103</v>
      </c>
      <c r="D18" s="49" t="s">
        <v>103</v>
      </c>
      <c r="E18" s="49" t="s">
        <v>103</v>
      </c>
      <c r="F18" s="49" t="s">
        <v>103</v>
      </c>
      <c r="G18" s="49" t="s">
        <v>103</v>
      </c>
      <c r="H18" s="49" t="s">
        <v>103</v>
      </c>
      <c r="I18" s="49" t="s">
        <v>103</v>
      </c>
      <c r="J18" s="49" t="s">
        <v>103</v>
      </c>
      <c r="K18" s="49" t="s">
        <v>103</v>
      </c>
      <c r="L18" s="49" t="s">
        <v>103</v>
      </c>
      <c r="M18" s="49" t="s">
        <v>103</v>
      </c>
      <c r="N18" s="49" t="s">
        <v>103</v>
      </c>
      <c r="O18" s="110"/>
      <c r="P18" s="94" t="s">
        <v>99</v>
      </c>
      <c r="Q18" s="95" t="s">
        <v>100</v>
      </c>
      <c r="R18" s="96">
        <v>303</v>
      </c>
      <c r="S18" s="113"/>
      <c r="T18" s="243" t="s">
        <v>1250</v>
      </c>
      <c r="U18" s="96" t="s">
        <v>103</v>
      </c>
      <c r="V18" s="79"/>
      <c r="W18" s="84" t="s">
        <v>103</v>
      </c>
      <c r="X18" s="116"/>
      <c r="Y18" s="184" t="s">
        <v>110</v>
      </c>
      <c r="Z18" s="82" t="s">
        <v>110</v>
      </c>
      <c r="AA18" s="82" t="s">
        <v>110</v>
      </c>
      <c r="AB18" s="119"/>
      <c r="AC18" s="94" t="s">
        <v>111</v>
      </c>
      <c r="AD18" s="93"/>
      <c r="AE18" s="94"/>
      <c r="AF18" s="152" t="s">
        <v>697</v>
      </c>
      <c r="AG18" s="122"/>
      <c r="AH18" s="147" t="s">
        <v>156</v>
      </c>
      <c r="AI18" s="147" t="s">
        <v>160</v>
      </c>
      <c r="AJ18" s="220" t="s">
        <v>980</v>
      </c>
      <c r="AK18" s="126"/>
      <c r="AL18" s="94"/>
      <c r="AM18" s="250"/>
      <c r="AN18" s="110"/>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row>
    <row r="19" spans="1:256" s="1" customFormat="1" x14ac:dyDescent="0.25">
      <c r="A19" s="88" t="s">
        <v>532</v>
      </c>
      <c r="B19" s="55"/>
      <c r="C19" s="137" t="s">
        <v>103</v>
      </c>
      <c r="D19" s="137" t="s">
        <v>103</v>
      </c>
      <c r="E19" s="49" t="s">
        <v>103</v>
      </c>
      <c r="F19" s="49" t="s">
        <v>103</v>
      </c>
      <c r="G19" s="49" t="s">
        <v>103</v>
      </c>
      <c r="H19" s="49" t="s">
        <v>103</v>
      </c>
      <c r="I19" s="49" t="s">
        <v>103</v>
      </c>
      <c r="J19" s="49" t="s">
        <v>103</v>
      </c>
      <c r="K19" s="49" t="s">
        <v>103</v>
      </c>
      <c r="L19" s="49" t="s">
        <v>103</v>
      </c>
      <c r="M19" s="49" t="s">
        <v>103</v>
      </c>
      <c r="N19" s="49" t="s">
        <v>103</v>
      </c>
      <c r="O19" s="110"/>
      <c r="P19" s="95" t="s">
        <v>99</v>
      </c>
      <c r="Q19" s="95" t="s">
        <v>100</v>
      </c>
      <c r="R19" s="189">
        <v>304</v>
      </c>
      <c r="S19" s="113"/>
      <c r="T19" s="79"/>
      <c r="U19" s="79"/>
      <c r="V19" s="79"/>
      <c r="W19" s="79"/>
      <c r="X19" s="116"/>
      <c r="Y19" s="184" t="s">
        <v>110</v>
      </c>
      <c r="Z19" s="49" t="s">
        <v>110</v>
      </c>
      <c r="AA19" s="84" t="s">
        <v>110</v>
      </c>
      <c r="AB19" s="119"/>
      <c r="AC19" s="95" t="s">
        <v>113</v>
      </c>
      <c r="AD19" s="43" t="str">
        <f>Kataloge!D1</f>
        <v>Standortangabe</v>
      </c>
      <c r="AE19" s="94"/>
      <c r="AF19" s="58" t="s">
        <v>675</v>
      </c>
      <c r="AG19" s="122"/>
      <c r="AH19" s="152" t="s">
        <v>595</v>
      </c>
      <c r="AI19" s="93"/>
      <c r="AJ19" s="222"/>
      <c r="AK19" s="128" t="s">
        <v>103</v>
      </c>
      <c r="AL19" s="94"/>
      <c r="AM19" s="250"/>
      <c r="AN19" s="110"/>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row>
    <row r="20" spans="1:256" s="33" customFormat="1" ht="48" customHeight="1" x14ac:dyDescent="0.25">
      <c r="A20" s="93" t="s">
        <v>17</v>
      </c>
      <c r="B20" s="55"/>
      <c r="C20" s="49" t="s">
        <v>103</v>
      </c>
      <c r="D20" s="49" t="s">
        <v>103</v>
      </c>
      <c r="E20" s="49" t="s">
        <v>103</v>
      </c>
      <c r="F20" s="49" t="s">
        <v>103</v>
      </c>
      <c r="G20" s="49" t="s">
        <v>103</v>
      </c>
      <c r="H20" s="49" t="s">
        <v>103</v>
      </c>
      <c r="I20" s="49" t="s">
        <v>103</v>
      </c>
      <c r="J20" s="49" t="s">
        <v>103</v>
      </c>
      <c r="K20" s="49" t="s">
        <v>103</v>
      </c>
      <c r="L20" s="49" t="s">
        <v>103</v>
      </c>
      <c r="M20" s="49" t="s">
        <v>103</v>
      </c>
      <c r="N20" s="49" t="s">
        <v>103</v>
      </c>
      <c r="O20" s="110"/>
      <c r="P20" s="94" t="s">
        <v>99</v>
      </c>
      <c r="Q20" s="95" t="s">
        <v>100</v>
      </c>
      <c r="R20" s="96">
        <v>305</v>
      </c>
      <c r="S20" s="113"/>
      <c r="T20" s="96" t="s">
        <v>783</v>
      </c>
      <c r="U20" s="96" t="s">
        <v>103</v>
      </c>
      <c r="V20" s="79"/>
      <c r="W20" s="49" t="s">
        <v>103</v>
      </c>
      <c r="X20" s="116"/>
      <c r="Y20" s="184" t="s">
        <v>110</v>
      </c>
      <c r="Z20" s="82" t="s">
        <v>110</v>
      </c>
      <c r="AA20" s="82" t="s">
        <v>110</v>
      </c>
      <c r="AB20" s="119"/>
      <c r="AC20" s="90" t="s">
        <v>111</v>
      </c>
      <c r="AD20" s="93"/>
      <c r="AE20" s="94"/>
      <c r="AF20" s="152" t="s">
        <v>117</v>
      </c>
      <c r="AG20" s="122"/>
      <c r="AH20" s="147" t="s">
        <v>164</v>
      </c>
      <c r="AI20" s="147" t="s">
        <v>160</v>
      </c>
      <c r="AJ20" s="220" t="s">
        <v>980</v>
      </c>
      <c r="AK20" s="126"/>
      <c r="AL20" s="94"/>
      <c r="AM20" s="250"/>
      <c r="AN20" s="110"/>
    </row>
    <row r="21" spans="1:256" s="25" customFormat="1" ht="45" customHeight="1" x14ac:dyDescent="0.25">
      <c r="A21" s="88" t="s">
        <v>18</v>
      </c>
      <c r="B21" s="55"/>
      <c r="C21" s="49" t="s">
        <v>103</v>
      </c>
      <c r="D21" s="49" t="s">
        <v>103</v>
      </c>
      <c r="E21" s="49" t="s">
        <v>103</v>
      </c>
      <c r="F21" s="49" t="s">
        <v>103</v>
      </c>
      <c r="G21" s="49" t="s">
        <v>103</v>
      </c>
      <c r="H21" s="49" t="s">
        <v>103</v>
      </c>
      <c r="I21" s="49" t="s">
        <v>103</v>
      </c>
      <c r="J21" s="49" t="s">
        <v>103</v>
      </c>
      <c r="K21" s="49" t="s">
        <v>103</v>
      </c>
      <c r="L21" s="49" t="s">
        <v>103</v>
      </c>
      <c r="M21" s="49" t="s">
        <v>103</v>
      </c>
      <c r="N21" s="49" t="s">
        <v>103</v>
      </c>
      <c r="O21" s="110"/>
      <c r="P21" s="94" t="s">
        <v>99</v>
      </c>
      <c r="Q21" s="46" t="s">
        <v>100</v>
      </c>
      <c r="R21" s="189">
        <v>306</v>
      </c>
      <c r="S21" s="113"/>
      <c r="T21" s="48" t="s">
        <v>783</v>
      </c>
      <c r="U21" s="96" t="s">
        <v>103</v>
      </c>
      <c r="V21" s="49" t="s">
        <v>103</v>
      </c>
      <c r="W21" s="84" t="s">
        <v>103</v>
      </c>
      <c r="X21" s="116"/>
      <c r="Y21" s="184" t="s">
        <v>110</v>
      </c>
      <c r="Z21" s="82" t="s">
        <v>110</v>
      </c>
      <c r="AA21" s="82" t="s">
        <v>110</v>
      </c>
      <c r="AB21" s="119"/>
      <c r="AC21" s="45" t="s">
        <v>111</v>
      </c>
      <c r="AD21" s="93" t="s">
        <v>630</v>
      </c>
      <c r="AE21" s="94"/>
      <c r="AF21" s="168" t="s">
        <v>698</v>
      </c>
      <c r="AG21" s="122"/>
      <c r="AH21" s="147" t="s">
        <v>164</v>
      </c>
      <c r="AI21" s="147" t="s">
        <v>160</v>
      </c>
      <c r="AJ21" s="220" t="s">
        <v>980</v>
      </c>
      <c r="AK21" s="126"/>
      <c r="AL21" s="93"/>
      <c r="AM21" s="250"/>
      <c r="AN21" s="110"/>
    </row>
    <row r="22" spans="1:256" s="25" customFormat="1" ht="45" customHeight="1" x14ac:dyDescent="0.25">
      <c r="A22" s="88" t="s">
        <v>19</v>
      </c>
      <c r="B22" s="55"/>
      <c r="C22" s="49" t="s">
        <v>103</v>
      </c>
      <c r="D22" s="49" t="s">
        <v>103</v>
      </c>
      <c r="E22" s="49" t="s">
        <v>103</v>
      </c>
      <c r="F22" s="49" t="s">
        <v>103</v>
      </c>
      <c r="G22" s="49" t="s">
        <v>103</v>
      </c>
      <c r="H22" s="49" t="s">
        <v>103</v>
      </c>
      <c r="I22" s="49" t="s">
        <v>103</v>
      </c>
      <c r="J22" s="137" t="s">
        <v>103</v>
      </c>
      <c r="K22" s="137" t="s">
        <v>103</v>
      </c>
      <c r="L22" s="137" t="s">
        <v>103</v>
      </c>
      <c r="M22" s="137" t="s">
        <v>103</v>
      </c>
      <c r="N22" s="137" t="s">
        <v>103</v>
      </c>
      <c r="O22" s="110"/>
      <c r="P22" s="95" t="s">
        <v>99</v>
      </c>
      <c r="Q22" s="95" t="s">
        <v>100</v>
      </c>
      <c r="R22" s="96">
        <v>307</v>
      </c>
      <c r="S22" s="113"/>
      <c r="T22" s="96" t="s">
        <v>783</v>
      </c>
      <c r="U22" s="96" t="s">
        <v>103</v>
      </c>
      <c r="V22" s="96"/>
      <c r="W22" s="84" t="s">
        <v>103</v>
      </c>
      <c r="X22" s="116"/>
      <c r="Y22" s="138"/>
      <c r="Z22" s="96"/>
      <c r="AA22" s="96"/>
      <c r="AB22" s="119"/>
      <c r="AC22" s="94" t="s">
        <v>111</v>
      </c>
      <c r="AD22" s="93"/>
      <c r="AE22" s="94"/>
      <c r="AF22" s="152" t="s">
        <v>697</v>
      </c>
      <c r="AG22" s="122"/>
      <c r="AH22" s="147" t="s">
        <v>164</v>
      </c>
      <c r="AI22" s="147" t="s">
        <v>160</v>
      </c>
      <c r="AJ22" s="220" t="s">
        <v>980</v>
      </c>
      <c r="AK22" s="126"/>
      <c r="AL22" s="93"/>
      <c r="AM22" s="210"/>
      <c r="AN22" s="110"/>
    </row>
    <row r="23" spans="1:256" s="25" customFormat="1" ht="15" customHeight="1" x14ac:dyDescent="0.25">
      <c r="A23" s="88" t="s">
        <v>67</v>
      </c>
      <c r="B23" s="55"/>
      <c r="C23" s="49" t="s">
        <v>103</v>
      </c>
      <c r="D23" s="49" t="s">
        <v>103</v>
      </c>
      <c r="E23" s="49" t="s">
        <v>103</v>
      </c>
      <c r="F23" s="49" t="s">
        <v>103</v>
      </c>
      <c r="G23" s="49" t="s">
        <v>103</v>
      </c>
      <c r="H23" s="49" t="s">
        <v>103</v>
      </c>
      <c r="I23" s="49" t="s">
        <v>103</v>
      </c>
      <c r="J23" s="49" t="s">
        <v>103</v>
      </c>
      <c r="K23" s="49" t="s">
        <v>103</v>
      </c>
      <c r="L23" s="49" t="s">
        <v>103</v>
      </c>
      <c r="M23" s="49" t="s">
        <v>103</v>
      </c>
      <c r="N23" s="49" t="s">
        <v>103</v>
      </c>
      <c r="O23" s="110"/>
      <c r="P23" s="94" t="s">
        <v>99</v>
      </c>
      <c r="Q23" s="95" t="s">
        <v>100</v>
      </c>
      <c r="R23" s="189">
        <v>308</v>
      </c>
      <c r="S23" s="113"/>
      <c r="T23" s="96" t="s">
        <v>783</v>
      </c>
      <c r="U23" s="96"/>
      <c r="V23" s="96"/>
      <c r="W23" s="96"/>
      <c r="X23" s="116"/>
      <c r="Y23" s="184" t="s">
        <v>110</v>
      </c>
      <c r="Z23" s="82" t="s">
        <v>110</v>
      </c>
      <c r="AA23" s="82" t="s">
        <v>110</v>
      </c>
      <c r="AB23" s="119"/>
      <c r="AC23" s="36" t="s">
        <v>111</v>
      </c>
      <c r="AD23" s="93"/>
      <c r="AE23" s="94"/>
      <c r="AF23" s="152" t="s">
        <v>117</v>
      </c>
      <c r="AG23" s="122"/>
      <c r="AH23" s="147" t="s">
        <v>165</v>
      </c>
      <c r="AI23" s="93"/>
      <c r="AJ23" s="71"/>
      <c r="AK23" s="126"/>
      <c r="AL23" s="93"/>
      <c r="AM23" s="210"/>
      <c r="AN23" s="110"/>
    </row>
    <row r="24" spans="1:256" s="25" customFormat="1" ht="15" customHeight="1" x14ac:dyDescent="0.25">
      <c r="A24" s="93" t="s">
        <v>64</v>
      </c>
      <c r="B24" s="55"/>
      <c r="C24" s="49" t="s">
        <v>103</v>
      </c>
      <c r="D24" s="49" t="s">
        <v>103</v>
      </c>
      <c r="E24" s="49" t="s">
        <v>103</v>
      </c>
      <c r="F24" s="49" t="s">
        <v>103</v>
      </c>
      <c r="G24" s="49" t="s">
        <v>103</v>
      </c>
      <c r="H24" s="49" t="s">
        <v>103</v>
      </c>
      <c r="I24" s="49" t="s">
        <v>103</v>
      </c>
      <c r="J24" s="49" t="s">
        <v>103</v>
      </c>
      <c r="K24" s="49" t="s">
        <v>103</v>
      </c>
      <c r="L24" s="49" t="s">
        <v>103</v>
      </c>
      <c r="M24" s="49" t="s">
        <v>103</v>
      </c>
      <c r="N24" s="49" t="s">
        <v>103</v>
      </c>
      <c r="O24" s="110"/>
      <c r="P24" s="94" t="s">
        <v>99</v>
      </c>
      <c r="Q24" s="95" t="s">
        <v>100</v>
      </c>
      <c r="R24" s="96">
        <v>309</v>
      </c>
      <c r="S24" s="113"/>
      <c r="T24" s="96" t="s">
        <v>783</v>
      </c>
      <c r="U24" s="96"/>
      <c r="V24" s="96"/>
      <c r="W24" s="84" t="s">
        <v>103</v>
      </c>
      <c r="X24" s="116"/>
      <c r="Y24" s="184" t="s">
        <v>110</v>
      </c>
      <c r="Z24" s="82" t="s">
        <v>110</v>
      </c>
      <c r="AA24" s="82" t="s">
        <v>110</v>
      </c>
      <c r="AB24" s="119"/>
      <c r="AC24" s="94" t="s">
        <v>111</v>
      </c>
      <c r="AD24" s="93"/>
      <c r="AE24" s="94"/>
      <c r="AF24" s="168" t="s">
        <v>1228</v>
      </c>
      <c r="AG24" s="122"/>
      <c r="AH24" s="147" t="s">
        <v>165</v>
      </c>
      <c r="AI24" s="93"/>
      <c r="AJ24" s="71"/>
      <c r="AK24" s="126"/>
      <c r="AL24" s="88"/>
      <c r="AM24" s="210"/>
      <c r="AN24" s="110"/>
    </row>
    <row r="25" spans="1:256" s="25" customFormat="1" ht="15" customHeight="1" x14ac:dyDescent="0.25">
      <c r="A25" s="88" t="s">
        <v>21</v>
      </c>
      <c r="B25" s="55"/>
      <c r="C25" s="49" t="s">
        <v>103</v>
      </c>
      <c r="D25" s="49" t="s">
        <v>103</v>
      </c>
      <c r="E25" s="49" t="s">
        <v>103</v>
      </c>
      <c r="F25" s="49" t="s">
        <v>103</v>
      </c>
      <c r="G25" s="49" t="s">
        <v>103</v>
      </c>
      <c r="H25" s="49" t="s">
        <v>103</v>
      </c>
      <c r="I25" s="49" t="s">
        <v>103</v>
      </c>
      <c r="J25" s="49" t="s">
        <v>103</v>
      </c>
      <c r="K25" s="49" t="s">
        <v>103</v>
      </c>
      <c r="L25" s="49" t="s">
        <v>103</v>
      </c>
      <c r="M25" s="49" t="s">
        <v>103</v>
      </c>
      <c r="N25" s="49" t="s">
        <v>103</v>
      </c>
      <c r="O25" s="110"/>
      <c r="P25" s="94" t="s">
        <v>99</v>
      </c>
      <c r="Q25" s="95" t="s">
        <v>100</v>
      </c>
      <c r="R25" s="189">
        <v>310</v>
      </c>
      <c r="S25" s="113"/>
      <c r="T25" s="48"/>
      <c r="U25" s="96"/>
      <c r="V25" s="96"/>
      <c r="W25" s="189"/>
      <c r="X25" s="116"/>
      <c r="Y25" s="184" t="s">
        <v>110</v>
      </c>
      <c r="Z25" s="184" t="s">
        <v>110</v>
      </c>
      <c r="AA25" s="184" t="s">
        <v>110</v>
      </c>
      <c r="AB25" s="119"/>
      <c r="AC25" s="94" t="s">
        <v>113</v>
      </c>
      <c r="AD25" s="59" t="str">
        <f>(Kataloge!AC1)&amp;" (berechnet)"</f>
        <v>Bundesland + AWZ (berechnet)</v>
      </c>
      <c r="AE25" s="94"/>
      <c r="AF25" s="37" t="s">
        <v>675</v>
      </c>
      <c r="AG25" s="122"/>
      <c r="AH25" s="147" t="s">
        <v>661</v>
      </c>
      <c r="AI25" s="147" t="s">
        <v>662</v>
      </c>
      <c r="AJ25" s="71"/>
      <c r="AK25" s="126"/>
      <c r="AL25" s="93" t="s">
        <v>161</v>
      </c>
      <c r="AM25" s="210"/>
      <c r="AN25" s="130"/>
    </row>
    <row r="26" spans="1:256" s="25" customFormat="1" ht="15" customHeight="1" x14ac:dyDescent="0.25">
      <c r="A26" s="88" t="s">
        <v>76</v>
      </c>
      <c r="B26" s="55"/>
      <c r="C26" s="49" t="s">
        <v>103</v>
      </c>
      <c r="D26" s="49" t="s">
        <v>103</v>
      </c>
      <c r="E26" s="49" t="s">
        <v>103</v>
      </c>
      <c r="F26" s="49" t="s">
        <v>103</v>
      </c>
      <c r="G26" s="49" t="s">
        <v>103</v>
      </c>
      <c r="H26" s="49" t="s">
        <v>103</v>
      </c>
      <c r="I26" s="49" t="s">
        <v>103</v>
      </c>
      <c r="J26" s="49" t="s">
        <v>103</v>
      </c>
      <c r="K26" s="49" t="s">
        <v>103</v>
      </c>
      <c r="L26" s="49" t="s">
        <v>103</v>
      </c>
      <c r="M26" s="49" t="s">
        <v>103</v>
      </c>
      <c r="N26" s="49" t="s">
        <v>103</v>
      </c>
      <c r="O26" s="110"/>
      <c r="P26" s="94" t="s">
        <v>99</v>
      </c>
      <c r="Q26" s="95" t="s">
        <v>100</v>
      </c>
      <c r="R26" s="96">
        <v>311</v>
      </c>
      <c r="S26" s="113"/>
      <c r="T26" s="48"/>
      <c r="U26" s="96"/>
      <c r="V26" s="96"/>
      <c r="W26" s="189"/>
      <c r="X26" s="116"/>
      <c r="Y26" s="184" t="s">
        <v>110</v>
      </c>
      <c r="Z26" s="184" t="s">
        <v>110</v>
      </c>
      <c r="AA26" s="184" t="s">
        <v>110</v>
      </c>
      <c r="AB26" s="119"/>
      <c r="AC26" s="93" t="s">
        <v>111</v>
      </c>
      <c r="AD26" s="93" t="s">
        <v>593</v>
      </c>
      <c r="AE26" s="94"/>
      <c r="AF26" s="170" t="s">
        <v>727</v>
      </c>
      <c r="AG26" s="122"/>
      <c r="AH26" s="95" t="s">
        <v>595</v>
      </c>
      <c r="AI26" s="94" t="s">
        <v>594</v>
      </c>
      <c r="AJ26" s="71"/>
      <c r="AK26" s="126"/>
      <c r="AL26" s="93"/>
      <c r="AM26" s="210"/>
      <c r="AN26" s="110"/>
    </row>
    <row r="27" spans="1:256" s="63" customFormat="1" ht="15" customHeight="1" x14ac:dyDescent="0.25">
      <c r="A27" s="88" t="s">
        <v>8</v>
      </c>
      <c r="B27" s="55"/>
      <c r="C27" s="49" t="s">
        <v>103</v>
      </c>
      <c r="D27" s="49" t="s">
        <v>103</v>
      </c>
      <c r="E27" s="49" t="s">
        <v>103</v>
      </c>
      <c r="F27" s="49" t="s">
        <v>103</v>
      </c>
      <c r="G27" s="49" t="s">
        <v>103</v>
      </c>
      <c r="H27" s="49" t="s">
        <v>103</v>
      </c>
      <c r="I27" s="49" t="s">
        <v>103</v>
      </c>
      <c r="J27" s="49" t="s">
        <v>103</v>
      </c>
      <c r="K27" s="49" t="s">
        <v>103</v>
      </c>
      <c r="L27" s="49" t="s">
        <v>103</v>
      </c>
      <c r="M27" s="49" t="s">
        <v>103</v>
      </c>
      <c r="N27" s="49" t="s">
        <v>103</v>
      </c>
      <c r="O27" s="110"/>
      <c r="P27" s="94" t="s">
        <v>99</v>
      </c>
      <c r="Q27" s="95" t="s">
        <v>100</v>
      </c>
      <c r="R27" s="189">
        <v>312</v>
      </c>
      <c r="S27" s="113"/>
      <c r="T27" s="243" t="s">
        <v>1250</v>
      </c>
      <c r="U27" s="96"/>
      <c r="V27" s="96"/>
      <c r="W27" s="189"/>
      <c r="X27" s="116"/>
      <c r="Y27" s="184" t="s">
        <v>110</v>
      </c>
      <c r="Z27" s="184" t="s">
        <v>110</v>
      </c>
      <c r="AA27" s="184" t="s">
        <v>110</v>
      </c>
      <c r="AB27" s="119"/>
      <c r="AC27" s="93" t="s">
        <v>111</v>
      </c>
      <c r="AD27" s="93" t="s">
        <v>593</v>
      </c>
      <c r="AE27" s="94"/>
      <c r="AF27" s="170" t="s">
        <v>727</v>
      </c>
      <c r="AG27" s="122"/>
      <c r="AH27" s="95" t="s">
        <v>595</v>
      </c>
      <c r="AI27" s="94" t="s">
        <v>594</v>
      </c>
      <c r="AJ27" s="71"/>
      <c r="AK27" s="126"/>
      <c r="AL27" s="93"/>
      <c r="AM27" s="210"/>
      <c r="AN27" s="110"/>
    </row>
    <row r="28" spans="1:256" s="33" customFormat="1" ht="15" customHeight="1" x14ac:dyDescent="0.25">
      <c r="A28" s="88" t="s">
        <v>68</v>
      </c>
      <c r="B28" s="55"/>
      <c r="C28" s="49" t="s">
        <v>103</v>
      </c>
      <c r="D28" s="49" t="s">
        <v>103</v>
      </c>
      <c r="E28" s="49" t="s">
        <v>103</v>
      </c>
      <c r="F28" s="49" t="s">
        <v>103</v>
      </c>
      <c r="G28" s="49" t="s">
        <v>103</v>
      </c>
      <c r="H28" s="49" t="s">
        <v>103</v>
      </c>
      <c r="I28" s="49" t="s">
        <v>103</v>
      </c>
      <c r="J28" s="49" t="s">
        <v>103</v>
      </c>
      <c r="K28" s="49" t="s">
        <v>103</v>
      </c>
      <c r="L28" s="49" t="s">
        <v>103</v>
      </c>
      <c r="M28" s="49" t="s">
        <v>103</v>
      </c>
      <c r="N28" s="49" t="s">
        <v>103</v>
      </c>
      <c r="O28" s="110"/>
      <c r="P28" s="94" t="s">
        <v>99</v>
      </c>
      <c r="Q28" s="95" t="s">
        <v>100</v>
      </c>
      <c r="R28" s="96">
        <v>313</v>
      </c>
      <c r="S28" s="113"/>
      <c r="T28" s="243" t="s">
        <v>1250</v>
      </c>
      <c r="U28" s="96"/>
      <c r="V28" s="96"/>
      <c r="W28" s="189"/>
      <c r="X28" s="116"/>
      <c r="Y28" s="184" t="s">
        <v>110</v>
      </c>
      <c r="Z28" s="184" t="s">
        <v>110</v>
      </c>
      <c r="AA28" s="184" t="s">
        <v>110</v>
      </c>
      <c r="AB28" s="119"/>
      <c r="AC28" s="93" t="s">
        <v>111</v>
      </c>
      <c r="AD28" s="93" t="s">
        <v>593</v>
      </c>
      <c r="AE28" s="94"/>
      <c r="AF28" s="170" t="s">
        <v>728</v>
      </c>
      <c r="AG28" s="122"/>
      <c r="AH28" s="95" t="s">
        <v>595</v>
      </c>
      <c r="AI28" s="94" t="s">
        <v>594</v>
      </c>
      <c r="AJ28" s="71"/>
      <c r="AK28" s="126"/>
      <c r="AL28" s="88"/>
      <c r="AM28" s="210"/>
      <c r="AN28" s="110"/>
    </row>
    <row r="29" spans="1:256" s="25" customFormat="1" ht="15" customHeight="1" x14ac:dyDescent="0.25">
      <c r="A29" s="73" t="s">
        <v>93</v>
      </c>
      <c r="B29" s="55"/>
      <c r="C29" s="49" t="s">
        <v>103</v>
      </c>
      <c r="D29" s="96"/>
      <c r="E29" s="96"/>
      <c r="F29" s="96"/>
      <c r="G29" s="96"/>
      <c r="H29" s="96"/>
      <c r="I29" s="96"/>
      <c r="J29" s="96"/>
      <c r="K29" s="96"/>
      <c r="L29" s="96"/>
      <c r="M29" s="96"/>
      <c r="N29" s="96"/>
      <c r="O29" s="110"/>
      <c r="P29" s="95" t="s">
        <v>99</v>
      </c>
      <c r="Q29" s="95" t="s">
        <v>100</v>
      </c>
      <c r="R29" s="189">
        <v>314</v>
      </c>
      <c r="S29" s="113"/>
      <c r="T29" s="2"/>
      <c r="U29" s="96"/>
      <c r="V29" s="79"/>
      <c r="W29" s="96"/>
      <c r="X29" s="116"/>
      <c r="Y29" s="138" t="s">
        <v>110</v>
      </c>
      <c r="Z29" s="137" t="s">
        <v>110</v>
      </c>
      <c r="AA29" s="137" t="s">
        <v>110</v>
      </c>
      <c r="AB29" s="119"/>
      <c r="AC29" s="94" t="s">
        <v>113</v>
      </c>
      <c r="AD29" s="59" t="str">
        <f>Kataloge!AT1</f>
        <v>Seelage</v>
      </c>
      <c r="AE29" s="94"/>
      <c r="AF29" s="147" t="s">
        <v>675</v>
      </c>
      <c r="AG29" s="122"/>
      <c r="AH29" s="147" t="s">
        <v>157</v>
      </c>
      <c r="AI29" s="93"/>
      <c r="AJ29" s="71"/>
      <c r="AK29" s="126"/>
      <c r="AL29" s="94"/>
      <c r="AM29" s="148"/>
      <c r="AN29" s="110"/>
    </row>
    <row r="30" spans="1:256" s="25" customFormat="1" ht="15" customHeight="1" x14ac:dyDescent="0.25">
      <c r="A30" s="73" t="s">
        <v>1111</v>
      </c>
      <c r="B30" s="55"/>
      <c r="C30" s="49" t="s">
        <v>103</v>
      </c>
      <c r="D30" s="96"/>
      <c r="E30" s="96"/>
      <c r="F30" s="96"/>
      <c r="G30" s="96"/>
      <c r="H30" s="96"/>
      <c r="I30" s="96"/>
      <c r="J30" s="96"/>
      <c r="K30" s="96"/>
      <c r="L30" s="96"/>
      <c r="M30" s="96"/>
      <c r="N30" s="96"/>
      <c r="O30" s="111"/>
      <c r="P30" s="95" t="s">
        <v>99</v>
      </c>
      <c r="Q30" s="95" t="s">
        <v>100</v>
      </c>
      <c r="R30" s="96">
        <v>315</v>
      </c>
      <c r="S30" s="114"/>
      <c r="T30" s="96"/>
      <c r="U30" s="96"/>
      <c r="V30" s="96"/>
      <c r="W30" s="96"/>
      <c r="X30" s="117"/>
      <c r="Y30" s="138" t="s">
        <v>110</v>
      </c>
      <c r="Z30" s="137" t="s">
        <v>110</v>
      </c>
      <c r="AA30" s="137" t="s">
        <v>110</v>
      </c>
      <c r="AB30" s="120"/>
      <c r="AC30" s="94" t="s">
        <v>113</v>
      </c>
      <c r="AD30" s="59" t="str">
        <f>Kataloge!AV1</f>
        <v>Gebiet nach dem Flächenentwicklungsplan des BSH (Ostsee)</v>
      </c>
      <c r="AE30" s="68"/>
      <c r="AF30" s="147" t="s">
        <v>675</v>
      </c>
      <c r="AG30" s="123"/>
      <c r="AH30" s="147" t="s">
        <v>158</v>
      </c>
      <c r="AI30" s="63"/>
      <c r="AJ30" s="221"/>
      <c r="AK30" s="127"/>
      <c r="AL30" s="93"/>
      <c r="AM30" s="210"/>
      <c r="AN30" s="111"/>
    </row>
    <row r="31" spans="1:256" s="44" customFormat="1" ht="15" customHeight="1" x14ac:dyDescent="0.25">
      <c r="A31" s="73" t="s">
        <v>1112</v>
      </c>
      <c r="B31" s="55"/>
      <c r="C31" s="49" t="s">
        <v>103</v>
      </c>
      <c r="D31" s="96"/>
      <c r="E31" s="96"/>
      <c r="F31" s="96"/>
      <c r="G31" s="96"/>
      <c r="H31" s="96"/>
      <c r="I31" s="96"/>
      <c r="J31" s="96"/>
      <c r="K31" s="96"/>
      <c r="L31" s="96"/>
      <c r="M31" s="96"/>
      <c r="N31" s="96"/>
      <c r="O31" s="110"/>
      <c r="P31" s="95" t="s">
        <v>99</v>
      </c>
      <c r="Q31" s="95" t="s">
        <v>100</v>
      </c>
      <c r="R31" s="189">
        <v>316</v>
      </c>
      <c r="S31" s="113"/>
      <c r="T31" s="48"/>
      <c r="U31" s="96"/>
      <c r="V31" s="96"/>
      <c r="W31" s="96"/>
      <c r="X31" s="116"/>
      <c r="Y31" s="138" t="s">
        <v>110</v>
      </c>
      <c r="Z31" s="137" t="s">
        <v>110</v>
      </c>
      <c r="AA31" s="137" t="s">
        <v>110</v>
      </c>
      <c r="AB31" s="119"/>
      <c r="AC31" s="94" t="s">
        <v>113</v>
      </c>
      <c r="AD31" s="59" t="str">
        <f>Kataloge!AX1</f>
        <v>Gebiet nach dem Flächenentwicklungsplan des BSH (Nordsee)</v>
      </c>
      <c r="AE31" s="90"/>
      <c r="AF31" s="147" t="s">
        <v>675</v>
      </c>
      <c r="AG31" s="122"/>
      <c r="AH31" s="147" t="s">
        <v>159</v>
      </c>
      <c r="AI31" s="93"/>
      <c r="AJ31" s="223"/>
      <c r="AK31" s="126"/>
      <c r="AM31" s="210"/>
      <c r="AN31" s="110"/>
    </row>
    <row r="32" spans="1:256" s="33" customFormat="1" ht="15" customHeight="1" x14ac:dyDescent="0.25">
      <c r="A32" s="73" t="s">
        <v>74</v>
      </c>
      <c r="B32" s="55"/>
      <c r="C32" s="49" t="s">
        <v>103</v>
      </c>
      <c r="D32" s="96"/>
      <c r="E32" s="96"/>
      <c r="F32" s="96"/>
      <c r="G32" s="96"/>
      <c r="H32" s="96"/>
      <c r="I32" s="96"/>
      <c r="J32" s="96"/>
      <c r="K32" s="96"/>
      <c r="L32" s="96"/>
      <c r="M32" s="96"/>
      <c r="N32" s="96"/>
      <c r="O32" s="110"/>
      <c r="P32" s="95" t="s">
        <v>99</v>
      </c>
      <c r="Q32" s="95" t="s">
        <v>100</v>
      </c>
      <c r="R32" s="96">
        <v>317</v>
      </c>
      <c r="S32" s="113"/>
      <c r="T32" s="48"/>
      <c r="U32" s="96"/>
      <c r="V32" s="96"/>
      <c r="W32" s="96"/>
      <c r="X32" s="116"/>
      <c r="Y32" s="138"/>
      <c r="Z32" s="137" t="s">
        <v>109</v>
      </c>
      <c r="AA32" s="137" t="s">
        <v>109</v>
      </c>
      <c r="AB32" s="119"/>
      <c r="AC32" s="94" t="s">
        <v>114</v>
      </c>
      <c r="AD32" s="93" t="s">
        <v>193</v>
      </c>
      <c r="AE32" s="40" t="s">
        <v>194</v>
      </c>
      <c r="AF32" s="147" t="s">
        <v>675</v>
      </c>
      <c r="AG32" s="122"/>
      <c r="AH32" s="147" t="s">
        <v>157</v>
      </c>
      <c r="AI32" s="93"/>
      <c r="AJ32" s="71"/>
      <c r="AK32" s="126"/>
      <c r="AL32" s="93"/>
      <c r="AM32" s="210"/>
      <c r="AN32" s="110"/>
    </row>
    <row r="33" spans="1:40" s="25" customFormat="1" ht="15" customHeight="1" x14ac:dyDescent="0.25">
      <c r="A33" s="88" t="s">
        <v>97</v>
      </c>
      <c r="B33" s="55"/>
      <c r="C33" s="49" t="s">
        <v>103</v>
      </c>
      <c r="D33" s="96"/>
      <c r="E33" s="96"/>
      <c r="F33" s="96"/>
      <c r="G33" s="96"/>
      <c r="H33" s="96"/>
      <c r="I33" s="96"/>
      <c r="J33" s="96"/>
      <c r="K33" s="96"/>
      <c r="L33" s="96"/>
      <c r="M33" s="96"/>
      <c r="N33" s="96"/>
      <c r="O33" s="110"/>
      <c r="P33" s="95" t="s">
        <v>99</v>
      </c>
      <c r="Q33" s="95" t="s">
        <v>100</v>
      </c>
      <c r="R33" s="189">
        <v>318</v>
      </c>
      <c r="S33" s="113"/>
      <c r="T33" s="96"/>
      <c r="U33" s="96"/>
      <c r="V33" s="96"/>
      <c r="W33" s="96"/>
      <c r="X33" s="116"/>
      <c r="Y33" s="138"/>
      <c r="Z33" s="137" t="s">
        <v>109</v>
      </c>
      <c r="AA33" s="137" t="s">
        <v>109</v>
      </c>
      <c r="AB33" s="119"/>
      <c r="AC33" s="94" t="s">
        <v>114</v>
      </c>
      <c r="AD33" s="93" t="s">
        <v>193</v>
      </c>
      <c r="AE33" s="94" t="s">
        <v>191</v>
      </c>
      <c r="AF33" s="147" t="s">
        <v>675</v>
      </c>
      <c r="AG33" s="122"/>
      <c r="AH33" s="147" t="s">
        <v>157</v>
      </c>
      <c r="AI33" s="93"/>
      <c r="AJ33" s="71"/>
      <c r="AK33" s="126"/>
      <c r="AL33" s="93"/>
      <c r="AM33" s="210"/>
      <c r="AN33" s="110"/>
    </row>
    <row r="34" spans="1:40" s="25" customFormat="1" ht="15" customHeight="1" x14ac:dyDescent="0.25">
      <c r="A34" s="88" t="s">
        <v>166</v>
      </c>
      <c r="B34" s="55"/>
      <c r="C34" s="49" t="s">
        <v>103</v>
      </c>
      <c r="D34" s="49" t="s">
        <v>103</v>
      </c>
      <c r="E34" s="49" t="s">
        <v>103</v>
      </c>
      <c r="F34" s="49" t="s">
        <v>103</v>
      </c>
      <c r="G34" s="49" t="s">
        <v>103</v>
      </c>
      <c r="H34" s="49" t="s">
        <v>103</v>
      </c>
      <c r="I34" s="49" t="s">
        <v>103</v>
      </c>
      <c r="J34" s="49" t="s">
        <v>103</v>
      </c>
      <c r="K34" s="49" t="s">
        <v>103</v>
      </c>
      <c r="L34" s="49" t="s">
        <v>103</v>
      </c>
      <c r="M34" s="49" t="s">
        <v>103</v>
      </c>
      <c r="N34" s="49" t="s">
        <v>103</v>
      </c>
      <c r="O34" s="110"/>
      <c r="P34" s="82" t="s">
        <v>99</v>
      </c>
      <c r="Q34" s="92" t="s">
        <v>167</v>
      </c>
      <c r="R34" s="49">
        <v>400</v>
      </c>
      <c r="S34" s="113"/>
      <c r="T34" s="96"/>
      <c r="U34" s="96" t="s">
        <v>103</v>
      </c>
      <c r="V34" s="96"/>
      <c r="W34" s="84"/>
      <c r="X34" s="116"/>
      <c r="Y34" s="184" t="s">
        <v>110</v>
      </c>
      <c r="Z34" s="82" t="s">
        <v>110</v>
      </c>
      <c r="AA34" s="82" t="s">
        <v>110</v>
      </c>
      <c r="AB34" s="119"/>
      <c r="AC34" s="95" t="s">
        <v>113</v>
      </c>
      <c r="AD34" s="59" t="str">
        <f>Kataloge!F1</f>
        <v>Koordinatensysteme</v>
      </c>
      <c r="AE34" s="40"/>
      <c r="AF34" s="147" t="s">
        <v>675</v>
      </c>
      <c r="AG34" s="122"/>
      <c r="AH34" s="95"/>
      <c r="AI34" s="94"/>
      <c r="AJ34" s="71" t="s">
        <v>175</v>
      </c>
      <c r="AK34" s="126"/>
      <c r="AL34" s="93"/>
      <c r="AM34" s="210"/>
      <c r="AN34" s="110"/>
    </row>
    <row r="35" spans="1:40" s="25" customFormat="1" ht="45" customHeight="1" x14ac:dyDescent="0.25">
      <c r="A35" s="73" t="s">
        <v>53</v>
      </c>
      <c r="B35" s="55"/>
      <c r="C35" s="49" t="s">
        <v>103</v>
      </c>
      <c r="D35" s="49" t="s">
        <v>103</v>
      </c>
      <c r="E35" s="49" t="s">
        <v>103</v>
      </c>
      <c r="F35" s="49" t="s">
        <v>103</v>
      </c>
      <c r="G35" s="49" t="s">
        <v>103</v>
      </c>
      <c r="H35" s="49" t="s">
        <v>103</v>
      </c>
      <c r="I35" s="49" t="s">
        <v>103</v>
      </c>
      <c r="J35" s="49" t="s">
        <v>103</v>
      </c>
      <c r="K35" s="49" t="s">
        <v>103</v>
      </c>
      <c r="L35" s="49" t="s">
        <v>103</v>
      </c>
      <c r="M35" s="49" t="s">
        <v>103</v>
      </c>
      <c r="N35" s="49" t="s">
        <v>103</v>
      </c>
      <c r="O35" s="110"/>
      <c r="P35" s="94" t="s">
        <v>99</v>
      </c>
      <c r="Q35" s="92" t="s">
        <v>167</v>
      </c>
      <c r="R35" s="49">
        <v>401</v>
      </c>
      <c r="S35" s="113"/>
      <c r="T35" s="96" t="s">
        <v>783</v>
      </c>
      <c r="U35" s="96" t="s">
        <v>103</v>
      </c>
      <c r="V35" s="96"/>
      <c r="W35" s="84"/>
      <c r="X35" s="116"/>
      <c r="Y35" s="184" t="s">
        <v>110</v>
      </c>
      <c r="Z35" s="82" t="s">
        <v>110</v>
      </c>
      <c r="AA35" s="82" t="s">
        <v>110</v>
      </c>
      <c r="AB35" s="119"/>
      <c r="AC35" s="93" t="s">
        <v>114</v>
      </c>
      <c r="AD35" s="164" t="s">
        <v>819</v>
      </c>
      <c r="AE35" s="1" t="s">
        <v>625</v>
      </c>
      <c r="AF35" s="147" t="s">
        <v>675</v>
      </c>
      <c r="AG35" s="122"/>
      <c r="AH35" s="95" t="s">
        <v>172</v>
      </c>
      <c r="AI35" s="93" t="s">
        <v>176</v>
      </c>
      <c r="AJ35" s="220" t="s">
        <v>981</v>
      </c>
      <c r="AK35" s="126"/>
      <c r="AL35" s="94" t="s">
        <v>177</v>
      </c>
      <c r="AM35" s="148"/>
      <c r="AN35" s="110"/>
    </row>
    <row r="36" spans="1:40" s="25" customFormat="1" ht="49.5" customHeight="1" x14ac:dyDescent="0.25">
      <c r="A36" s="73" t="s">
        <v>77</v>
      </c>
      <c r="B36" s="55"/>
      <c r="C36" s="49" t="s">
        <v>103</v>
      </c>
      <c r="D36" s="49" t="s">
        <v>103</v>
      </c>
      <c r="E36" s="49" t="s">
        <v>103</v>
      </c>
      <c r="F36" s="49" t="s">
        <v>103</v>
      </c>
      <c r="G36" s="49" t="s">
        <v>103</v>
      </c>
      <c r="H36" s="49" t="s">
        <v>103</v>
      </c>
      <c r="I36" s="49" t="s">
        <v>103</v>
      </c>
      <c r="J36" s="49" t="s">
        <v>103</v>
      </c>
      <c r="K36" s="49" t="s">
        <v>103</v>
      </c>
      <c r="L36" s="49" t="s">
        <v>103</v>
      </c>
      <c r="M36" s="49" t="s">
        <v>103</v>
      </c>
      <c r="N36" s="49" t="s">
        <v>103</v>
      </c>
      <c r="O36" s="110"/>
      <c r="P36" s="35" t="s">
        <v>99</v>
      </c>
      <c r="Q36" s="92" t="s">
        <v>167</v>
      </c>
      <c r="R36" s="189">
        <v>402</v>
      </c>
      <c r="S36" s="113"/>
      <c r="T36" s="96" t="s">
        <v>783</v>
      </c>
      <c r="U36" s="96" t="s">
        <v>103</v>
      </c>
      <c r="V36" s="96"/>
      <c r="W36" s="49"/>
      <c r="X36" s="116"/>
      <c r="Y36" s="184" t="s">
        <v>110</v>
      </c>
      <c r="Z36" s="82" t="s">
        <v>110</v>
      </c>
      <c r="AA36" s="82" t="s">
        <v>110</v>
      </c>
      <c r="AB36" s="119"/>
      <c r="AC36" s="93" t="s">
        <v>114</v>
      </c>
      <c r="AD36" s="181" t="s">
        <v>818</v>
      </c>
      <c r="AE36" s="95" t="s">
        <v>626</v>
      </c>
      <c r="AF36" s="147" t="s">
        <v>675</v>
      </c>
      <c r="AG36" s="122"/>
      <c r="AH36" s="95" t="s">
        <v>172</v>
      </c>
      <c r="AI36" s="93" t="s">
        <v>176</v>
      </c>
      <c r="AJ36" s="220" t="s">
        <v>980</v>
      </c>
      <c r="AK36" s="126"/>
      <c r="AL36" s="94" t="s">
        <v>177</v>
      </c>
      <c r="AM36" s="148"/>
      <c r="AN36" s="110"/>
    </row>
    <row r="37" spans="1:40" s="33" customFormat="1" ht="15" customHeight="1" x14ac:dyDescent="0.25">
      <c r="A37" s="88" t="s">
        <v>652</v>
      </c>
      <c r="B37" s="55"/>
      <c r="C37" s="49" t="s">
        <v>103</v>
      </c>
      <c r="D37" s="49" t="s">
        <v>103</v>
      </c>
      <c r="E37" s="49" t="s">
        <v>103</v>
      </c>
      <c r="F37" s="49" t="s">
        <v>103</v>
      </c>
      <c r="G37" s="49" t="s">
        <v>103</v>
      </c>
      <c r="H37" s="49" t="s">
        <v>103</v>
      </c>
      <c r="I37" s="49" t="s">
        <v>103</v>
      </c>
      <c r="J37" s="49" t="s">
        <v>103</v>
      </c>
      <c r="K37" s="49" t="s">
        <v>103</v>
      </c>
      <c r="L37" s="49" t="s">
        <v>103</v>
      </c>
      <c r="M37" s="49" t="s">
        <v>103</v>
      </c>
      <c r="N37" s="49" t="s">
        <v>103</v>
      </c>
      <c r="O37" s="110"/>
      <c r="P37" s="94" t="s">
        <v>99</v>
      </c>
      <c r="Q37" s="92" t="s">
        <v>167</v>
      </c>
      <c r="R37" s="189">
        <v>403</v>
      </c>
      <c r="S37" s="113"/>
      <c r="T37" s="96" t="s">
        <v>783</v>
      </c>
      <c r="U37" s="96"/>
      <c r="V37" s="96"/>
      <c r="W37" s="49"/>
      <c r="X37" s="116"/>
      <c r="Y37" s="184" t="s">
        <v>110</v>
      </c>
      <c r="Z37" s="82" t="s">
        <v>110</v>
      </c>
      <c r="AA37" s="82" t="s">
        <v>110</v>
      </c>
      <c r="AB37" s="119"/>
      <c r="AC37" s="93" t="s">
        <v>114</v>
      </c>
      <c r="AD37" s="93" t="s">
        <v>648</v>
      </c>
      <c r="AE37" s="40"/>
      <c r="AF37" s="147" t="s">
        <v>675</v>
      </c>
      <c r="AG37" s="122"/>
      <c r="AH37" s="95" t="s">
        <v>173</v>
      </c>
      <c r="AI37" s="44" t="s">
        <v>176</v>
      </c>
      <c r="AJ37" s="71"/>
      <c r="AK37" s="126"/>
      <c r="AL37" s="94" t="s">
        <v>177</v>
      </c>
      <c r="AM37" s="148"/>
      <c r="AN37" s="110"/>
    </row>
    <row r="38" spans="1:40" s="25" customFormat="1" ht="15" customHeight="1" x14ac:dyDescent="0.25">
      <c r="A38" s="88" t="s">
        <v>651</v>
      </c>
      <c r="B38" s="55"/>
      <c r="C38" s="49" t="s">
        <v>103</v>
      </c>
      <c r="D38" s="49" t="s">
        <v>103</v>
      </c>
      <c r="E38" s="49" t="s">
        <v>103</v>
      </c>
      <c r="F38" s="49" t="s">
        <v>103</v>
      </c>
      <c r="G38" s="49" t="s">
        <v>103</v>
      </c>
      <c r="H38" s="49" t="s">
        <v>103</v>
      </c>
      <c r="I38" s="49" t="s">
        <v>103</v>
      </c>
      <c r="J38" s="49" t="s">
        <v>103</v>
      </c>
      <c r="K38" s="49" t="s">
        <v>103</v>
      </c>
      <c r="L38" s="49" t="s">
        <v>103</v>
      </c>
      <c r="M38" s="49" t="s">
        <v>103</v>
      </c>
      <c r="N38" s="49" t="s">
        <v>103</v>
      </c>
      <c r="O38" s="110"/>
      <c r="P38" s="94" t="s">
        <v>99</v>
      </c>
      <c r="Q38" s="92" t="s">
        <v>167</v>
      </c>
      <c r="R38" s="189">
        <v>404</v>
      </c>
      <c r="S38" s="113"/>
      <c r="T38" s="96" t="s">
        <v>783</v>
      </c>
      <c r="U38" s="96"/>
      <c r="V38" s="96"/>
      <c r="W38" s="49"/>
      <c r="X38" s="116"/>
      <c r="Y38" s="184" t="s">
        <v>110</v>
      </c>
      <c r="Z38" s="82" t="s">
        <v>110</v>
      </c>
      <c r="AA38" s="82" t="s">
        <v>110</v>
      </c>
      <c r="AB38" s="119"/>
      <c r="AC38" s="93" t="s">
        <v>114</v>
      </c>
      <c r="AD38" s="93" t="s">
        <v>648</v>
      </c>
      <c r="AE38" s="94"/>
      <c r="AF38" s="147" t="s">
        <v>675</v>
      </c>
      <c r="AG38" s="122"/>
      <c r="AH38" s="95" t="s">
        <v>173</v>
      </c>
      <c r="AI38" s="93" t="s">
        <v>176</v>
      </c>
      <c r="AJ38" s="71"/>
      <c r="AK38" s="126"/>
      <c r="AL38" s="94" t="s">
        <v>177</v>
      </c>
      <c r="AM38" s="148"/>
      <c r="AN38" s="110"/>
    </row>
    <row r="39" spans="1:40" s="25" customFormat="1" ht="15" customHeight="1" x14ac:dyDescent="0.25">
      <c r="A39" s="73" t="s">
        <v>96</v>
      </c>
      <c r="B39" s="55"/>
      <c r="C39" s="49" t="s">
        <v>103</v>
      </c>
      <c r="D39" s="49" t="s">
        <v>103</v>
      </c>
      <c r="E39" s="49" t="s">
        <v>103</v>
      </c>
      <c r="F39" s="49" t="s">
        <v>103</v>
      </c>
      <c r="G39" s="49" t="s">
        <v>103</v>
      </c>
      <c r="H39" s="49" t="s">
        <v>103</v>
      </c>
      <c r="I39" s="49" t="s">
        <v>103</v>
      </c>
      <c r="J39" s="49" t="s">
        <v>103</v>
      </c>
      <c r="K39" s="49" t="s">
        <v>103</v>
      </c>
      <c r="L39" s="49" t="s">
        <v>103</v>
      </c>
      <c r="M39" s="49" t="s">
        <v>103</v>
      </c>
      <c r="N39" s="49" t="s">
        <v>103</v>
      </c>
      <c r="O39" s="110"/>
      <c r="P39" s="94" t="s">
        <v>99</v>
      </c>
      <c r="Q39" s="92" t="s">
        <v>167</v>
      </c>
      <c r="R39" s="189">
        <v>405</v>
      </c>
      <c r="S39" s="113"/>
      <c r="T39" s="96" t="s">
        <v>783</v>
      </c>
      <c r="U39" s="96"/>
      <c r="V39" s="96"/>
      <c r="W39" s="49"/>
      <c r="X39" s="116"/>
      <c r="Y39" s="184" t="s">
        <v>110</v>
      </c>
      <c r="Z39" s="82" t="s">
        <v>110</v>
      </c>
      <c r="AA39" s="82" t="s">
        <v>110</v>
      </c>
      <c r="AB39" s="119"/>
      <c r="AC39" s="152" t="s">
        <v>113</v>
      </c>
      <c r="AD39" s="169" t="str">
        <f>Kataloge!BV1</f>
        <v>UTM-Zonenwert</v>
      </c>
      <c r="AE39" s="45"/>
      <c r="AF39" s="147" t="s">
        <v>675</v>
      </c>
      <c r="AG39" s="122"/>
      <c r="AH39" s="95" t="s">
        <v>173</v>
      </c>
      <c r="AI39" s="44" t="s">
        <v>176</v>
      </c>
      <c r="AJ39" s="71"/>
      <c r="AK39" s="126"/>
      <c r="AL39" s="94" t="s">
        <v>177</v>
      </c>
      <c r="AM39" s="148"/>
      <c r="AN39" s="110"/>
    </row>
    <row r="40" spans="1:40" s="86" customFormat="1" ht="15" customHeight="1" x14ac:dyDescent="0.25">
      <c r="A40" s="88" t="s">
        <v>65</v>
      </c>
      <c r="B40" s="55"/>
      <c r="C40" s="49" t="s">
        <v>103</v>
      </c>
      <c r="D40" s="49" t="s">
        <v>103</v>
      </c>
      <c r="E40" s="49" t="s">
        <v>103</v>
      </c>
      <c r="F40" s="49" t="s">
        <v>103</v>
      </c>
      <c r="G40" s="49" t="s">
        <v>103</v>
      </c>
      <c r="H40" s="49" t="s">
        <v>103</v>
      </c>
      <c r="I40" s="49" t="s">
        <v>103</v>
      </c>
      <c r="J40" s="49" t="s">
        <v>103</v>
      </c>
      <c r="K40" s="49" t="s">
        <v>103</v>
      </c>
      <c r="L40" s="49" t="s">
        <v>103</v>
      </c>
      <c r="M40" s="49" t="s">
        <v>103</v>
      </c>
      <c r="N40" s="49" t="s">
        <v>103</v>
      </c>
      <c r="O40" s="110"/>
      <c r="P40" s="94" t="s">
        <v>99</v>
      </c>
      <c r="Q40" s="92" t="s">
        <v>167</v>
      </c>
      <c r="R40" s="189">
        <v>406</v>
      </c>
      <c r="S40" s="113"/>
      <c r="T40" s="96" t="s">
        <v>783</v>
      </c>
      <c r="U40" s="96"/>
      <c r="V40" s="96"/>
      <c r="W40" s="84"/>
      <c r="X40" s="116"/>
      <c r="Y40" s="184" t="s">
        <v>110</v>
      </c>
      <c r="Z40" s="82" t="s">
        <v>110</v>
      </c>
      <c r="AA40" s="82" t="s">
        <v>110</v>
      </c>
      <c r="AB40" s="119"/>
      <c r="AC40" s="93" t="s">
        <v>114</v>
      </c>
      <c r="AD40" s="93" t="s">
        <v>648</v>
      </c>
      <c r="AE40" s="94" t="s">
        <v>191</v>
      </c>
      <c r="AF40" s="147" t="s">
        <v>675</v>
      </c>
      <c r="AG40" s="122"/>
      <c r="AH40" s="95" t="s">
        <v>174</v>
      </c>
      <c r="AI40" s="93" t="s">
        <v>176</v>
      </c>
      <c r="AJ40" s="71"/>
      <c r="AK40" s="126"/>
      <c r="AL40" s="94" t="s">
        <v>177</v>
      </c>
      <c r="AM40" s="148"/>
      <c r="AN40" s="110"/>
    </row>
    <row r="41" spans="1:40" s="25" customFormat="1" ht="15" customHeight="1" x14ac:dyDescent="0.25">
      <c r="A41" s="88" t="s">
        <v>66</v>
      </c>
      <c r="B41" s="55"/>
      <c r="C41" s="49" t="s">
        <v>103</v>
      </c>
      <c r="D41" s="49" t="s">
        <v>103</v>
      </c>
      <c r="E41" s="49" t="s">
        <v>103</v>
      </c>
      <c r="F41" s="49" t="s">
        <v>103</v>
      </c>
      <c r="G41" s="49" t="s">
        <v>103</v>
      </c>
      <c r="H41" s="49" t="s">
        <v>103</v>
      </c>
      <c r="I41" s="49" t="s">
        <v>103</v>
      </c>
      <c r="J41" s="49" t="s">
        <v>103</v>
      </c>
      <c r="K41" s="49" t="s">
        <v>103</v>
      </c>
      <c r="L41" s="49" t="s">
        <v>103</v>
      </c>
      <c r="M41" s="49" t="s">
        <v>103</v>
      </c>
      <c r="N41" s="49" t="s">
        <v>103</v>
      </c>
      <c r="O41" s="110"/>
      <c r="P41" s="94" t="s">
        <v>99</v>
      </c>
      <c r="Q41" s="92" t="s">
        <v>167</v>
      </c>
      <c r="R41" s="189">
        <v>407</v>
      </c>
      <c r="S41" s="113"/>
      <c r="T41" s="96" t="s">
        <v>783</v>
      </c>
      <c r="U41" s="96"/>
      <c r="V41" s="96"/>
      <c r="W41" s="84"/>
      <c r="X41" s="116"/>
      <c r="Y41" s="184" t="s">
        <v>110</v>
      </c>
      <c r="Z41" s="82" t="s">
        <v>110</v>
      </c>
      <c r="AA41" s="82" t="s">
        <v>110</v>
      </c>
      <c r="AB41" s="119"/>
      <c r="AC41" s="93" t="s">
        <v>114</v>
      </c>
      <c r="AD41" s="93" t="s">
        <v>648</v>
      </c>
      <c r="AE41" s="94" t="s">
        <v>191</v>
      </c>
      <c r="AF41" s="147" t="s">
        <v>675</v>
      </c>
      <c r="AG41" s="122"/>
      <c r="AH41" s="95" t="s">
        <v>174</v>
      </c>
      <c r="AI41" s="93" t="s">
        <v>176</v>
      </c>
      <c r="AJ41" s="71"/>
      <c r="AK41" s="126"/>
      <c r="AL41" s="94" t="s">
        <v>177</v>
      </c>
      <c r="AM41" s="148"/>
      <c r="AN41" s="110"/>
    </row>
    <row r="42" spans="1:40" s="25" customFormat="1" ht="56.25" customHeight="1" x14ac:dyDescent="0.25">
      <c r="A42" s="73" t="s">
        <v>1129</v>
      </c>
      <c r="B42" s="55"/>
      <c r="C42" s="96"/>
      <c r="D42" s="49" t="s">
        <v>103</v>
      </c>
      <c r="E42" s="96"/>
      <c r="F42" s="96"/>
      <c r="G42" s="96"/>
      <c r="H42" s="96"/>
      <c r="I42" s="96"/>
      <c r="J42" s="96"/>
      <c r="K42" s="96"/>
      <c r="L42" s="96"/>
      <c r="M42" s="96"/>
      <c r="N42" s="96"/>
      <c r="O42" s="110"/>
      <c r="P42" s="95" t="s">
        <v>98</v>
      </c>
      <c r="Q42" s="95" t="s">
        <v>996</v>
      </c>
      <c r="R42" s="96">
        <v>100</v>
      </c>
      <c r="S42" s="113"/>
      <c r="T42" s="93"/>
      <c r="U42" s="96" t="s">
        <v>103</v>
      </c>
      <c r="V42" s="96"/>
      <c r="W42" s="84" t="s">
        <v>103</v>
      </c>
      <c r="X42" s="116"/>
      <c r="Y42" s="137" t="s">
        <v>110</v>
      </c>
      <c r="Z42" s="49" t="s">
        <v>110</v>
      </c>
      <c r="AA42" s="84" t="s">
        <v>110</v>
      </c>
      <c r="AB42" s="119"/>
      <c r="AC42" s="94" t="s">
        <v>113</v>
      </c>
      <c r="AD42" s="59" t="str">
        <f>Kataloge!AH1</f>
        <v>Solaranlagen-Kategorie</v>
      </c>
      <c r="AE42" s="94"/>
      <c r="AF42" s="93" t="s">
        <v>675</v>
      </c>
      <c r="AG42" s="122"/>
      <c r="AH42" s="183" t="s">
        <v>1193</v>
      </c>
      <c r="AI42" s="93"/>
      <c r="AJ42" s="220" t="s">
        <v>982</v>
      </c>
      <c r="AK42" s="126"/>
      <c r="AL42" s="242" t="s">
        <v>1195</v>
      </c>
      <c r="AM42" s="210"/>
      <c r="AN42" s="110"/>
    </row>
    <row r="43" spans="1:40" s="210" customFormat="1" ht="56.25" customHeight="1" x14ac:dyDescent="0.25">
      <c r="A43" s="210" t="s">
        <v>996</v>
      </c>
      <c r="B43" s="55"/>
      <c r="C43" s="96"/>
      <c r="D43" s="189" t="s">
        <v>103</v>
      </c>
      <c r="E43" s="96"/>
      <c r="F43" s="96"/>
      <c r="G43" s="96"/>
      <c r="H43" s="96"/>
      <c r="I43" s="96"/>
      <c r="J43" s="96"/>
      <c r="K43" s="96"/>
      <c r="L43" s="96"/>
      <c r="M43" s="96"/>
      <c r="N43" s="96"/>
      <c r="O43" s="110"/>
      <c r="P43" s="183" t="s">
        <v>98</v>
      </c>
      <c r="Q43" s="183" t="s">
        <v>996</v>
      </c>
      <c r="R43" s="96">
        <v>100</v>
      </c>
      <c r="S43" s="113"/>
      <c r="U43" s="96"/>
      <c r="V43" s="96"/>
      <c r="W43" s="214"/>
      <c r="X43" s="116"/>
      <c r="Y43" s="137" t="s">
        <v>1192</v>
      </c>
      <c r="Z43" s="189" t="s">
        <v>1192</v>
      </c>
      <c r="AA43" s="214" t="s">
        <v>1192</v>
      </c>
      <c r="AB43" s="119"/>
      <c r="AC43" s="148" t="s">
        <v>113</v>
      </c>
      <c r="AD43" s="245" t="str">
        <f>Kataloge!AF1</f>
        <v>Art der Solaranlage</v>
      </c>
      <c r="AE43" s="148"/>
      <c r="AG43" s="122"/>
      <c r="AH43" s="183" t="s">
        <v>1194</v>
      </c>
      <c r="AJ43" s="220"/>
      <c r="AK43" s="126"/>
      <c r="AL43" s="244" t="s">
        <v>1196</v>
      </c>
      <c r="AN43" s="110"/>
    </row>
    <row r="44" spans="1:40" s="210" customFormat="1" ht="56.25" customHeight="1" x14ac:dyDescent="0.25">
      <c r="A44" t="s">
        <v>1186</v>
      </c>
      <c r="B44" s="55"/>
      <c r="C44" s="96"/>
      <c r="D44" s="189" t="s">
        <v>103</v>
      </c>
      <c r="E44" s="96"/>
      <c r="F44" s="96"/>
      <c r="G44" s="96"/>
      <c r="H44" s="96"/>
      <c r="I44" s="96"/>
      <c r="J44" s="96"/>
      <c r="K44" s="96"/>
      <c r="L44" s="96"/>
      <c r="M44" s="96"/>
      <c r="N44" s="96"/>
      <c r="O44" s="110"/>
      <c r="P44" s="183" t="s">
        <v>98</v>
      </c>
      <c r="Q44" s="244" t="s">
        <v>996</v>
      </c>
      <c r="R44" s="243">
        <v>101</v>
      </c>
      <c r="S44" s="113"/>
      <c r="U44" s="96"/>
      <c r="V44" s="96"/>
      <c r="W44" s="96"/>
      <c r="X44" s="116"/>
      <c r="Y44" s="135"/>
      <c r="Z44" s="184"/>
      <c r="AA44" s="184"/>
      <c r="AB44" s="119"/>
      <c r="AC44" s="183" t="s">
        <v>111</v>
      </c>
      <c r="AD44" s="183"/>
      <c r="AE44" s="183"/>
      <c r="AF44" s="190">
        <v>150</v>
      </c>
      <c r="AG44" s="122"/>
      <c r="AH44" s="150" t="s">
        <v>1198</v>
      </c>
      <c r="AJ44" s="71"/>
      <c r="AK44" s="126"/>
      <c r="AL44" s="210" t="s">
        <v>1191</v>
      </c>
      <c r="AN44" s="110"/>
    </row>
    <row r="45" spans="1:40" s="25" customFormat="1" ht="33" customHeight="1" x14ac:dyDescent="0.25">
      <c r="A45" s="88" t="s">
        <v>45</v>
      </c>
      <c r="B45" s="55"/>
      <c r="C45" s="96"/>
      <c r="D45" s="49" t="s">
        <v>103</v>
      </c>
      <c r="E45" s="96"/>
      <c r="F45" s="96"/>
      <c r="G45" s="96"/>
      <c r="H45" s="96"/>
      <c r="I45" s="96"/>
      <c r="J45" s="96"/>
      <c r="K45" s="48"/>
      <c r="L45" s="96"/>
      <c r="M45" s="48"/>
      <c r="N45" s="48"/>
      <c r="O45" s="110"/>
      <c r="P45" s="95" t="s">
        <v>98</v>
      </c>
      <c r="Q45" s="95" t="s">
        <v>101</v>
      </c>
      <c r="R45" s="48">
        <v>500</v>
      </c>
      <c r="S45" s="113"/>
      <c r="T45" s="93"/>
      <c r="U45" s="96"/>
      <c r="V45" s="96"/>
      <c r="W45" s="96"/>
      <c r="X45" s="116"/>
      <c r="Y45" s="138"/>
      <c r="Z45" s="49" t="s">
        <v>109</v>
      </c>
      <c r="AA45" s="84" t="s">
        <v>109</v>
      </c>
      <c r="AB45" s="119"/>
      <c r="AC45" s="94" t="s">
        <v>112</v>
      </c>
      <c r="AD45" s="218" t="s">
        <v>1088</v>
      </c>
      <c r="AE45" s="94"/>
      <c r="AF45" s="147" t="s">
        <v>675</v>
      </c>
      <c r="AG45" s="122"/>
      <c r="AH45" s="38"/>
      <c r="AI45" s="93"/>
      <c r="AJ45" s="71"/>
      <c r="AK45" s="126"/>
      <c r="AL45" s="93"/>
      <c r="AM45" s="210"/>
      <c r="AN45" s="110"/>
    </row>
    <row r="46" spans="1:40" s="132" customFormat="1" ht="88.5" customHeight="1" x14ac:dyDescent="0.25">
      <c r="A46" s="132" t="s">
        <v>374</v>
      </c>
      <c r="B46" s="153"/>
      <c r="C46" s="135"/>
      <c r="D46" s="82" t="s">
        <v>103</v>
      </c>
      <c r="E46" s="135"/>
      <c r="F46" s="135"/>
      <c r="G46" s="135"/>
      <c r="H46" s="135"/>
      <c r="I46" s="135"/>
      <c r="J46" s="138" t="s">
        <v>103</v>
      </c>
      <c r="K46" s="135"/>
      <c r="L46" s="135"/>
      <c r="M46" s="135"/>
      <c r="N46" s="135"/>
      <c r="O46" s="154"/>
      <c r="P46" s="134" t="s">
        <v>98</v>
      </c>
      <c r="Q46" s="134" t="s">
        <v>101</v>
      </c>
      <c r="R46" s="135">
        <v>501</v>
      </c>
      <c r="S46" s="155"/>
      <c r="U46" s="135"/>
      <c r="V46" s="135"/>
      <c r="W46" s="79" t="s">
        <v>103</v>
      </c>
      <c r="X46" s="156"/>
      <c r="Y46" s="138" t="s">
        <v>110</v>
      </c>
      <c r="Z46" s="138" t="s">
        <v>110</v>
      </c>
      <c r="AA46" s="135" t="s">
        <v>110</v>
      </c>
      <c r="AB46" s="157"/>
      <c r="AC46" s="106" t="s">
        <v>114</v>
      </c>
      <c r="AD46" s="158" t="s">
        <v>993</v>
      </c>
      <c r="AE46" s="158" t="s">
        <v>679</v>
      </c>
      <c r="AF46" s="132" t="s">
        <v>675</v>
      </c>
      <c r="AG46" s="159"/>
      <c r="AJ46" s="224"/>
      <c r="AK46" s="160"/>
      <c r="AM46" s="200" t="s">
        <v>1078</v>
      </c>
      <c r="AN46" s="154"/>
    </row>
    <row r="47" spans="1:40" s="25" customFormat="1" ht="15" customHeight="1" x14ac:dyDescent="0.25">
      <c r="A47" s="93" t="s">
        <v>341</v>
      </c>
      <c r="B47" s="55"/>
      <c r="C47" s="84"/>
      <c r="D47" s="96"/>
      <c r="E47" s="49" t="s">
        <v>103</v>
      </c>
      <c r="F47" s="49" t="s">
        <v>103</v>
      </c>
      <c r="G47" s="137" t="s">
        <v>103</v>
      </c>
      <c r="H47" s="96"/>
      <c r="I47" s="48"/>
      <c r="J47" s="96"/>
      <c r="K47" s="48"/>
      <c r="L47" s="96"/>
      <c r="M47" s="96"/>
      <c r="N47" s="48"/>
      <c r="O47" s="111"/>
      <c r="P47" s="39" t="s">
        <v>98</v>
      </c>
      <c r="Q47" s="95" t="s">
        <v>101</v>
      </c>
      <c r="R47" s="96">
        <v>502</v>
      </c>
      <c r="S47" s="114"/>
      <c r="T47" s="96"/>
      <c r="U47" s="96"/>
      <c r="V47" s="96"/>
      <c r="W47" s="96" t="s">
        <v>711</v>
      </c>
      <c r="X47" s="117"/>
      <c r="Y47" s="138" t="s">
        <v>110</v>
      </c>
      <c r="Z47" s="137" t="s">
        <v>110</v>
      </c>
      <c r="AA47" s="96" t="s">
        <v>110</v>
      </c>
      <c r="AB47" s="120"/>
      <c r="AC47" s="40" t="s">
        <v>114</v>
      </c>
      <c r="AD47" s="94" t="s">
        <v>822</v>
      </c>
      <c r="AE47" s="68" t="s">
        <v>183</v>
      </c>
      <c r="AF47" s="147" t="s">
        <v>675</v>
      </c>
      <c r="AG47" s="123"/>
      <c r="AH47" s="88"/>
      <c r="AI47" s="63"/>
      <c r="AJ47" s="221"/>
      <c r="AK47" s="127"/>
      <c r="AL47" s="95" t="s">
        <v>184</v>
      </c>
      <c r="AM47" s="183"/>
      <c r="AN47" s="111"/>
    </row>
    <row r="48" spans="1:40" s="25" customFormat="1" ht="15" customHeight="1" x14ac:dyDescent="0.25">
      <c r="A48" s="73" t="s">
        <v>371</v>
      </c>
      <c r="B48" s="55"/>
      <c r="C48" s="84"/>
      <c r="D48" s="96"/>
      <c r="E48" s="84"/>
      <c r="F48" s="84"/>
      <c r="G48" s="96"/>
      <c r="H48" s="137" t="s">
        <v>103</v>
      </c>
      <c r="I48" s="96" t="s">
        <v>103</v>
      </c>
      <c r="J48" s="96"/>
      <c r="K48" s="96"/>
      <c r="L48" s="96"/>
      <c r="M48" s="48"/>
      <c r="N48" s="48"/>
      <c r="O48" s="111"/>
      <c r="P48" s="34" t="s">
        <v>98</v>
      </c>
      <c r="Q48" s="91" t="s">
        <v>101</v>
      </c>
      <c r="R48" s="135">
        <v>503</v>
      </c>
      <c r="S48" s="114"/>
      <c r="T48" s="96"/>
      <c r="U48" s="96"/>
      <c r="V48" s="96"/>
      <c r="W48" s="96" t="s">
        <v>103</v>
      </c>
      <c r="X48" s="117"/>
      <c r="Y48" s="138" t="s">
        <v>110</v>
      </c>
      <c r="Z48" s="137" t="s">
        <v>110</v>
      </c>
      <c r="AA48" s="96" t="s">
        <v>110</v>
      </c>
      <c r="AB48" s="120"/>
      <c r="AC48" s="94" t="s">
        <v>114</v>
      </c>
      <c r="AD48" s="183" t="s">
        <v>686</v>
      </c>
      <c r="AE48" s="68" t="s">
        <v>183</v>
      </c>
      <c r="AF48" s="147" t="s">
        <v>675</v>
      </c>
      <c r="AG48" s="123"/>
      <c r="AH48" s="93"/>
      <c r="AI48" s="63"/>
      <c r="AJ48" s="221"/>
      <c r="AK48" s="127"/>
      <c r="AL48" s="95" t="s">
        <v>184</v>
      </c>
      <c r="AM48" s="183"/>
      <c r="AN48" s="111"/>
    </row>
    <row r="49" spans="1:40" s="25" customFormat="1" ht="15" customHeight="1" x14ac:dyDescent="0.25">
      <c r="A49" s="73" t="s">
        <v>54</v>
      </c>
      <c r="B49" s="55"/>
      <c r="C49" s="49" t="s">
        <v>103</v>
      </c>
      <c r="D49" s="96"/>
      <c r="E49" s="84"/>
      <c r="F49" s="84"/>
      <c r="G49" s="96"/>
      <c r="H49" s="96"/>
      <c r="I49" s="96"/>
      <c r="J49" s="96"/>
      <c r="K49" s="96"/>
      <c r="L49" s="96"/>
      <c r="M49" s="48"/>
      <c r="N49" s="48"/>
      <c r="O49" s="111"/>
      <c r="P49" s="39" t="s">
        <v>98</v>
      </c>
      <c r="Q49" s="95" t="s">
        <v>101</v>
      </c>
      <c r="R49" s="96">
        <v>504</v>
      </c>
      <c r="S49" s="114"/>
      <c r="T49" s="96"/>
      <c r="U49" s="96"/>
      <c r="V49" s="96"/>
      <c r="W49" s="96" t="s">
        <v>103</v>
      </c>
      <c r="X49" s="117"/>
      <c r="Y49" s="138" t="s">
        <v>110</v>
      </c>
      <c r="Z49" s="137" t="s">
        <v>110</v>
      </c>
      <c r="AA49" s="96" t="s">
        <v>109</v>
      </c>
      <c r="AB49" s="120"/>
      <c r="AC49" s="94" t="s">
        <v>114</v>
      </c>
      <c r="AD49" s="147" t="s">
        <v>602</v>
      </c>
      <c r="AE49" s="68" t="s">
        <v>183</v>
      </c>
      <c r="AF49" s="147" t="s">
        <v>675</v>
      </c>
      <c r="AG49" s="123"/>
      <c r="AH49" s="93"/>
      <c r="AI49" s="140" t="s">
        <v>603</v>
      </c>
      <c r="AJ49" s="221"/>
      <c r="AK49" s="127"/>
      <c r="AL49" s="95" t="s">
        <v>184</v>
      </c>
      <c r="AM49" s="183"/>
      <c r="AN49" s="111"/>
    </row>
    <row r="50" spans="1:40" s="132" customFormat="1" ht="47.25" customHeight="1" x14ac:dyDescent="0.25">
      <c r="A50" s="132" t="s">
        <v>376</v>
      </c>
      <c r="B50" s="153"/>
      <c r="C50" s="135"/>
      <c r="D50" s="82" t="s">
        <v>103</v>
      </c>
      <c r="E50" s="135"/>
      <c r="F50" s="135"/>
      <c r="G50" s="135"/>
      <c r="H50" s="135"/>
      <c r="I50" s="135"/>
      <c r="J50" s="138" t="s">
        <v>103</v>
      </c>
      <c r="K50" s="135"/>
      <c r="L50" s="135"/>
      <c r="M50" s="135"/>
      <c r="N50" s="135"/>
      <c r="O50" s="154"/>
      <c r="P50" s="134" t="s">
        <v>98</v>
      </c>
      <c r="Q50" s="134" t="s">
        <v>101</v>
      </c>
      <c r="R50" s="135">
        <v>505</v>
      </c>
      <c r="S50" s="155"/>
      <c r="U50" s="135"/>
      <c r="V50" s="135"/>
      <c r="W50" s="135" t="s">
        <v>711</v>
      </c>
      <c r="X50" s="156"/>
      <c r="Y50" s="184" t="s">
        <v>109</v>
      </c>
      <c r="Z50" s="82" t="s">
        <v>110</v>
      </c>
      <c r="AA50" s="82" t="s">
        <v>110</v>
      </c>
      <c r="AB50" s="157"/>
      <c r="AC50" s="106" t="s">
        <v>114</v>
      </c>
      <c r="AD50" s="158" t="s">
        <v>1084</v>
      </c>
      <c r="AE50" s="176" t="s">
        <v>183</v>
      </c>
      <c r="AF50" s="134" t="s">
        <v>675</v>
      </c>
      <c r="AG50" s="159"/>
      <c r="AI50" s="161" t="s">
        <v>220</v>
      </c>
      <c r="AJ50" s="224"/>
      <c r="AK50" s="160"/>
      <c r="AM50" s="175"/>
      <c r="AN50" s="154"/>
    </row>
    <row r="51" spans="1:40" s="25" customFormat="1" ht="15" customHeight="1" x14ac:dyDescent="0.25">
      <c r="A51" s="140" t="s">
        <v>664</v>
      </c>
      <c r="B51" s="55"/>
      <c r="C51" s="78"/>
      <c r="D51" s="96"/>
      <c r="E51" s="49" t="s">
        <v>103</v>
      </c>
      <c r="F51" s="49" t="s">
        <v>103</v>
      </c>
      <c r="G51" s="137" t="s">
        <v>103</v>
      </c>
      <c r="H51" s="96"/>
      <c r="I51" s="96"/>
      <c r="J51" s="96"/>
      <c r="K51" s="96"/>
      <c r="L51" s="96"/>
      <c r="M51" s="96"/>
      <c r="N51" s="96"/>
      <c r="O51" s="110"/>
      <c r="P51" s="95" t="s">
        <v>98</v>
      </c>
      <c r="Q51" s="95" t="s">
        <v>101</v>
      </c>
      <c r="R51" s="96">
        <v>506</v>
      </c>
      <c r="S51" s="113"/>
      <c r="T51" s="48"/>
      <c r="U51" s="96"/>
      <c r="V51" s="96"/>
      <c r="W51" s="96" t="s">
        <v>103</v>
      </c>
      <c r="X51" s="116"/>
      <c r="Y51" s="240" t="s">
        <v>109</v>
      </c>
      <c r="Z51" s="49" t="s">
        <v>110</v>
      </c>
      <c r="AA51" s="49" t="s">
        <v>110</v>
      </c>
      <c r="AB51" s="119"/>
      <c r="AC51" s="94" t="s">
        <v>114</v>
      </c>
      <c r="AD51" s="162" t="s">
        <v>823</v>
      </c>
      <c r="AE51" s="94" t="s">
        <v>183</v>
      </c>
      <c r="AF51" s="147" t="s">
        <v>675</v>
      </c>
      <c r="AG51" s="122"/>
      <c r="AH51" s="93"/>
      <c r="AI51" s="93"/>
      <c r="AJ51" s="71"/>
      <c r="AK51" s="126"/>
      <c r="AL51" s="95" t="s">
        <v>184</v>
      </c>
      <c r="AM51" s="183"/>
      <c r="AN51" s="110"/>
    </row>
    <row r="52" spans="1:40" s="25" customFormat="1" ht="15" customHeight="1" x14ac:dyDescent="0.25">
      <c r="A52" s="73" t="s">
        <v>370</v>
      </c>
      <c r="B52" s="55"/>
      <c r="C52" s="84"/>
      <c r="D52" s="96"/>
      <c r="E52" s="84"/>
      <c r="F52" s="84"/>
      <c r="G52" s="96"/>
      <c r="H52" s="137" t="s">
        <v>103</v>
      </c>
      <c r="I52" s="96" t="s">
        <v>103</v>
      </c>
      <c r="J52" s="96"/>
      <c r="K52" s="96"/>
      <c r="L52" s="96"/>
      <c r="M52" s="96"/>
      <c r="N52" s="96"/>
      <c r="O52" s="110"/>
      <c r="P52" s="95" t="s">
        <v>98</v>
      </c>
      <c r="Q52" s="95" t="s">
        <v>101</v>
      </c>
      <c r="R52" s="135">
        <v>507</v>
      </c>
      <c r="S52" s="113"/>
      <c r="T52" s="96"/>
      <c r="U52" s="96"/>
      <c r="V52" s="96"/>
      <c r="W52" s="96" t="s">
        <v>711</v>
      </c>
      <c r="X52" s="116"/>
      <c r="Y52" s="184" t="s">
        <v>109</v>
      </c>
      <c r="Z52" s="49" t="s">
        <v>110</v>
      </c>
      <c r="AA52" s="49" t="s">
        <v>110</v>
      </c>
      <c r="AB52" s="119"/>
      <c r="AC52" s="94" t="s">
        <v>114</v>
      </c>
      <c r="AD52" s="191" t="s">
        <v>748</v>
      </c>
      <c r="AE52" s="94" t="s">
        <v>183</v>
      </c>
      <c r="AF52" s="147" t="s">
        <v>675</v>
      </c>
      <c r="AG52" s="122"/>
      <c r="AH52" s="93"/>
      <c r="AI52" s="44"/>
      <c r="AJ52" s="71"/>
      <c r="AK52" s="126"/>
      <c r="AL52" s="95" t="s">
        <v>184</v>
      </c>
      <c r="AM52" s="183"/>
      <c r="AN52" s="110"/>
    </row>
    <row r="53" spans="1:40" s="25" customFormat="1" x14ac:dyDescent="0.25">
      <c r="A53" s="93" t="s">
        <v>321</v>
      </c>
      <c r="B53" s="55"/>
      <c r="C53" s="49" t="s">
        <v>103</v>
      </c>
      <c r="D53" s="96"/>
      <c r="E53" s="84"/>
      <c r="F53" s="84"/>
      <c r="G53" s="96"/>
      <c r="H53" s="96"/>
      <c r="I53" s="96"/>
      <c r="J53" s="96"/>
      <c r="K53" s="96"/>
      <c r="L53" s="96"/>
      <c r="M53" s="96"/>
      <c r="N53" s="96"/>
      <c r="O53" s="110"/>
      <c r="P53" s="95" t="s">
        <v>98</v>
      </c>
      <c r="Q53" s="95" t="s">
        <v>101</v>
      </c>
      <c r="R53" s="96">
        <v>508</v>
      </c>
      <c r="S53" s="113"/>
      <c r="T53" s="96"/>
      <c r="U53" s="96"/>
      <c r="V53" s="96"/>
      <c r="W53" s="96" t="s">
        <v>103</v>
      </c>
      <c r="X53" s="116"/>
      <c r="Y53" s="184" t="s">
        <v>110</v>
      </c>
      <c r="Z53" s="49" t="s">
        <v>110</v>
      </c>
      <c r="AA53" s="49" t="s">
        <v>110</v>
      </c>
      <c r="AB53" s="119"/>
      <c r="AC53" s="94" t="s">
        <v>114</v>
      </c>
      <c r="AD53" s="142" t="s">
        <v>824</v>
      </c>
      <c r="AE53" s="94" t="s">
        <v>183</v>
      </c>
      <c r="AF53" s="147" t="s">
        <v>675</v>
      </c>
      <c r="AG53" s="122"/>
      <c r="AH53" s="93"/>
      <c r="AI53" s="44"/>
      <c r="AJ53" s="71"/>
      <c r="AK53" s="126"/>
      <c r="AL53" s="95" t="s">
        <v>184</v>
      </c>
      <c r="AM53" s="183"/>
      <c r="AN53" s="110"/>
    </row>
    <row r="54" spans="1:40" s="25" customFormat="1" ht="77.25" customHeight="1" x14ac:dyDescent="0.25">
      <c r="A54" s="152" t="s">
        <v>596</v>
      </c>
      <c r="B54" s="55"/>
      <c r="C54" s="84"/>
      <c r="D54" s="49" t="s">
        <v>103</v>
      </c>
      <c r="E54" s="84"/>
      <c r="F54" s="84"/>
      <c r="G54" s="84"/>
      <c r="H54" s="84"/>
      <c r="I54" s="84"/>
      <c r="J54" s="49" t="s">
        <v>103</v>
      </c>
      <c r="K54" s="84"/>
      <c r="L54" s="84"/>
      <c r="M54" s="84"/>
      <c r="N54" s="84"/>
      <c r="O54" s="110"/>
      <c r="P54" s="95" t="s">
        <v>98</v>
      </c>
      <c r="Q54" s="95" t="s">
        <v>101</v>
      </c>
      <c r="R54" s="135">
        <v>509</v>
      </c>
      <c r="S54" s="113"/>
      <c r="T54" s="93"/>
      <c r="U54" s="96" t="s">
        <v>103</v>
      </c>
      <c r="V54" s="96"/>
      <c r="W54" s="96" t="s">
        <v>711</v>
      </c>
      <c r="X54" s="116"/>
      <c r="Y54" s="184" t="s">
        <v>109</v>
      </c>
      <c r="Z54" s="137" t="s">
        <v>653</v>
      </c>
      <c r="AA54" s="137" t="s">
        <v>712</v>
      </c>
      <c r="AB54" s="119"/>
      <c r="AC54" s="94" t="s">
        <v>114</v>
      </c>
      <c r="AD54" s="218" t="s">
        <v>1244</v>
      </c>
      <c r="AE54" s="147" t="s">
        <v>183</v>
      </c>
      <c r="AF54" s="147" t="s">
        <v>675</v>
      </c>
      <c r="AG54" s="122"/>
      <c r="AH54" s="152" t="s">
        <v>669</v>
      </c>
      <c r="AI54" s="93"/>
      <c r="AJ54" s="71" t="s">
        <v>941</v>
      </c>
      <c r="AK54" s="126"/>
      <c r="AL54" s="93"/>
      <c r="AM54" s="217" t="s">
        <v>1079</v>
      </c>
      <c r="AN54" s="110"/>
    </row>
    <row r="55" spans="1:40" s="25" customFormat="1" ht="15" customHeight="1" x14ac:dyDescent="0.25">
      <c r="A55" s="73" t="s">
        <v>970</v>
      </c>
      <c r="B55" s="55"/>
      <c r="C55" s="96"/>
      <c r="D55" s="49" t="s">
        <v>103</v>
      </c>
      <c r="E55" s="96"/>
      <c r="F55" s="96"/>
      <c r="G55" s="96"/>
      <c r="H55" s="96"/>
      <c r="I55" s="96"/>
      <c r="J55" s="96"/>
      <c r="K55" s="96"/>
      <c r="L55" s="96"/>
      <c r="M55" s="96"/>
      <c r="N55" s="96"/>
      <c r="O55" s="110"/>
      <c r="P55" s="95" t="s">
        <v>98</v>
      </c>
      <c r="Q55" s="93" t="s">
        <v>101</v>
      </c>
      <c r="R55" s="96">
        <v>510</v>
      </c>
      <c r="S55" s="113"/>
      <c r="T55" s="93"/>
      <c r="U55" s="96" t="s">
        <v>103</v>
      </c>
      <c r="V55" s="96"/>
      <c r="W55" s="96"/>
      <c r="X55" s="116"/>
      <c r="Y55" s="138"/>
      <c r="Z55" s="82"/>
      <c r="AA55" s="82"/>
      <c r="AB55" s="119"/>
      <c r="AC55" s="94" t="s">
        <v>113</v>
      </c>
      <c r="AD55" s="59" t="s">
        <v>119</v>
      </c>
      <c r="AE55" s="45"/>
      <c r="AF55" s="147" t="s">
        <v>675</v>
      </c>
      <c r="AG55" s="122"/>
      <c r="AH55" s="93" t="s">
        <v>971</v>
      </c>
      <c r="AI55" s="93"/>
      <c r="AJ55" s="71" t="s">
        <v>185</v>
      </c>
      <c r="AK55" s="126"/>
      <c r="AL55" s="93"/>
      <c r="AM55" s="210"/>
      <c r="AN55" s="110"/>
    </row>
    <row r="56" spans="1:40" s="25" customFormat="1" ht="15" customHeight="1" x14ac:dyDescent="0.25">
      <c r="A56" s="73" t="s">
        <v>79</v>
      </c>
      <c r="B56" s="55"/>
      <c r="C56" s="96"/>
      <c r="D56" s="49" t="s">
        <v>103</v>
      </c>
      <c r="E56" s="96"/>
      <c r="F56" s="96"/>
      <c r="G56" s="96"/>
      <c r="H56" s="96"/>
      <c r="I56" s="96"/>
      <c r="J56" s="96"/>
      <c r="K56" s="96"/>
      <c r="L56" s="96"/>
      <c r="M56" s="96"/>
      <c r="N56" s="96"/>
      <c r="O56" s="110"/>
      <c r="P56" s="95" t="s">
        <v>98</v>
      </c>
      <c r="Q56" s="95" t="s">
        <v>101</v>
      </c>
      <c r="R56" s="135">
        <v>511</v>
      </c>
      <c r="S56" s="113"/>
      <c r="T56" s="93"/>
      <c r="U56" s="96"/>
      <c r="V56" s="96"/>
      <c r="W56" s="96"/>
      <c r="X56" s="116"/>
      <c r="Y56" s="138"/>
      <c r="Z56" s="82" t="s">
        <v>109</v>
      </c>
      <c r="AA56" s="82" t="s">
        <v>109</v>
      </c>
      <c r="AB56" s="119"/>
      <c r="AC56" s="94" t="s">
        <v>113</v>
      </c>
      <c r="AD56" s="83" t="str">
        <f>Kataloge!AJ1</f>
        <v>Leistungsbegrenzung</v>
      </c>
      <c r="AE56" s="40"/>
      <c r="AF56" s="147" t="s">
        <v>675</v>
      </c>
      <c r="AG56" s="122"/>
      <c r="AH56" s="93" t="s">
        <v>943</v>
      </c>
      <c r="AI56" s="93"/>
      <c r="AJ56" s="71"/>
      <c r="AK56" s="126"/>
      <c r="AL56" s="93"/>
      <c r="AM56" s="210"/>
      <c r="AN56" s="110"/>
    </row>
    <row r="57" spans="1:40" s="25" customFormat="1" ht="30" customHeight="1" x14ac:dyDescent="0.25">
      <c r="A57" s="88" t="s">
        <v>50</v>
      </c>
      <c r="B57" s="55"/>
      <c r="C57" s="96"/>
      <c r="D57" s="96"/>
      <c r="E57" s="96"/>
      <c r="F57" s="49" t="s">
        <v>103</v>
      </c>
      <c r="G57" s="96"/>
      <c r="H57" s="49" t="s">
        <v>103</v>
      </c>
      <c r="I57" s="96"/>
      <c r="J57" s="49" t="s">
        <v>103</v>
      </c>
      <c r="K57" s="48"/>
      <c r="L57" s="96"/>
      <c r="M57" s="48"/>
      <c r="N57" s="48"/>
      <c r="O57" s="110"/>
      <c r="P57" s="94" t="s">
        <v>98</v>
      </c>
      <c r="Q57" s="95" t="s">
        <v>101</v>
      </c>
      <c r="R57" s="96">
        <v>512</v>
      </c>
      <c r="S57" s="113"/>
      <c r="T57" s="93"/>
      <c r="U57" s="96"/>
      <c r="V57" s="96"/>
      <c r="W57" s="96"/>
      <c r="X57" s="116"/>
      <c r="Y57" s="138"/>
      <c r="Z57" s="137" t="s">
        <v>654</v>
      </c>
      <c r="AA57" s="137" t="s">
        <v>654</v>
      </c>
      <c r="AB57" s="119"/>
      <c r="AC57" s="40" t="s">
        <v>113</v>
      </c>
      <c r="AD57" s="59" t="str">
        <f>Kataloge!$B$1</f>
        <v>Ja/Nein</v>
      </c>
      <c r="AE57" s="94"/>
      <c r="AF57" s="147" t="s">
        <v>675</v>
      </c>
      <c r="AG57" s="122"/>
      <c r="AH57" s="150" t="s">
        <v>952</v>
      </c>
      <c r="AI57" s="38"/>
      <c r="AJ57" s="225"/>
      <c r="AK57" s="126"/>
      <c r="AL57" s="93"/>
      <c r="AM57" s="210"/>
      <c r="AN57" s="110"/>
    </row>
    <row r="58" spans="1:40" s="93" customFormat="1" ht="15" customHeight="1" x14ac:dyDescent="0.25">
      <c r="A58" s="93" t="s">
        <v>88</v>
      </c>
      <c r="B58" s="55"/>
      <c r="C58" s="96"/>
      <c r="D58" s="96"/>
      <c r="E58" s="96"/>
      <c r="F58" s="49" t="s">
        <v>103</v>
      </c>
      <c r="G58" s="96"/>
      <c r="H58" s="137" t="s">
        <v>103</v>
      </c>
      <c r="I58" s="96"/>
      <c r="J58" s="49" t="s">
        <v>103</v>
      </c>
      <c r="K58" s="96"/>
      <c r="L58" s="96"/>
      <c r="M58" s="96"/>
      <c r="N58" s="96"/>
      <c r="O58" s="110"/>
      <c r="P58" s="95" t="s">
        <v>98</v>
      </c>
      <c r="Q58" s="95" t="s">
        <v>101</v>
      </c>
      <c r="R58" s="135">
        <v>513</v>
      </c>
      <c r="S58" s="113"/>
      <c r="U58" s="96"/>
      <c r="V58" s="96"/>
      <c r="W58" s="96"/>
      <c r="X58" s="116"/>
      <c r="Y58" s="138"/>
      <c r="Z58" s="137"/>
      <c r="AA58" s="137"/>
      <c r="AB58" s="119"/>
      <c r="AC58" s="94" t="s">
        <v>114</v>
      </c>
      <c r="AD58" s="93" t="s">
        <v>822</v>
      </c>
      <c r="AE58" s="94" t="s">
        <v>183</v>
      </c>
      <c r="AF58" s="147" t="s">
        <v>675</v>
      </c>
      <c r="AG58" s="122"/>
      <c r="AH58" s="147" t="s">
        <v>335</v>
      </c>
      <c r="AJ58" s="71"/>
      <c r="AK58" s="126"/>
      <c r="AL58" s="94"/>
      <c r="AM58" s="148"/>
      <c r="AN58" s="110"/>
    </row>
    <row r="59" spans="1:40" s="25" customFormat="1" ht="15" customHeight="1" x14ac:dyDescent="0.25">
      <c r="A59" s="93" t="s">
        <v>620</v>
      </c>
      <c r="B59" s="55"/>
      <c r="C59" s="96"/>
      <c r="D59" s="96"/>
      <c r="E59" s="96"/>
      <c r="F59" s="96"/>
      <c r="G59" s="96"/>
      <c r="H59" s="49" t="s">
        <v>103</v>
      </c>
      <c r="I59" s="96"/>
      <c r="J59" s="96"/>
      <c r="K59" s="96"/>
      <c r="L59" s="96"/>
      <c r="M59" s="96"/>
      <c r="N59" s="96"/>
      <c r="O59" s="110"/>
      <c r="P59" s="95" t="s">
        <v>98</v>
      </c>
      <c r="Q59" s="95" t="s">
        <v>101</v>
      </c>
      <c r="R59" s="96">
        <v>514</v>
      </c>
      <c r="S59" s="113"/>
      <c r="T59" s="93"/>
      <c r="U59" s="96"/>
      <c r="V59" s="96"/>
      <c r="W59" s="96"/>
      <c r="X59" s="116"/>
      <c r="Y59" s="135"/>
      <c r="Z59" s="137" t="s">
        <v>109</v>
      </c>
      <c r="AA59" s="96" t="s">
        <v>109</v>
      </c>
      <c r="AB59" s="119"/>
      <c r="AC59" s="95" t="s">
        <v>113</v>
      </c>
      <c r="AD59" s="59" t="str">
        <f>Kataloge!$B$1</f>
        <v>Ja/Nein</v>
      </c>
      <c r="AE59" s="1"/>
      <c r="AF59" s="147" t="s">
        <v>675</v>
      </c>
      <c r="AG59" s="122"/>
      <c r="AH59" s="188" t="s">
        <v>738</v>
      </c>
      <c r="AI59" s="88"/>
      <c r="AJ59" s="71"/>
      <c r="AK59" s="126"/>
      <c r="AL59" s="93"/>
      <c r="AM59" s="210"/>
      <c r="AN59" s="110"/>
    </row>
    <row r="60" spans="1:40" s="25" customFormat="1" ht="15" customHeight="1" x14ac:dyDescent="0.25">
      <c r="A60" s="88" t="s">
        <v>94</v>
      </c>
      <c r="B60" s="55"/>
      <c r="C60" s="96"/>
      <c r="D60" s="96"/>
      <c r="E60" s="96"/>
      <c r="F60" s="96"/>
      <c r="G60" s="96"/>
      <c r="H60" s="49" t="s">
        <v>103</v>
      </c>
      <c r="I60" s="96"/>
      <c r="J60" s="96"/>
      <c r="K60" s="96"/>
      <c r="L60" s="96"/>
      <c r="M60" s="96"/>
      <c r="N60" s="96"/>
      <c r="O60" s="110"/>
      <c r="P60" s="95" t="s">
        <v>98</v>
      </c>
      <c r="Q60" s="93" t="s">
        <v>101</v>
      </c>
      <c r="R60" s="135">
        <v>515</v>
      </c>
      <c r="S60" s="113"/>
      <c r="T60" s="93"/>
      <c r="U60" s="96"/>
      <c r="V60" s="79"/>
      <c r="W60" s="96" t="s">
        <v>103</v>
      </c>
      <c r="X60" s="116"/>
      <c r="Y60" s="135"/>
      <c r="Z60" s="137" t="s">
        <v>109</v>
      </c>
      <c r="AA60" s="96" t="s">
        <v>109</v>
      </c>
      <c r="AB60" s="119"/>
      <c r="AC60" s="94" t="s">
        <v>114</v>
      </c>
      <c r="AD60" s="93" t="s">
        <v>686</v>
      </c>
      <c r="AE60" s="147" t="s">
        <v>183</v>
      </c>
      <c r="AF60" s="147" t="s">
        <v>675</v>
      </c>
      <c r="AG60" s="122"/>
      <c r="AH60" s="152" t="s">
        <v>621</v>
      </c>
      <c r="AI60" s="88"/>
      <c r="AJ60" s="71"/>
      <c r="AK60" s="126"/>
      <c r="AL60" s="94"/>
      <c r="AM60" s="148"/>
      <c r="AN60" s="110"/>
    </row>
    <row r="61" spans="1:40" s="25" customFormat="1" ht="15" customHeight="1" x14ac:dyDescent="0.25">
      <c r="A61" s="73" t="s">
        <v>349</v>
      </c>
      <c r="B61" s="55"/>
      <c r="C61" s="96"/>
      <c r="D61" s="96"/>
      <c r="E61" s="96"/>
      <c r="F61" s="96"/>
      <c r="G61" s="96"/>
      <c r="H61" s="49" t="s">
        <v>103</v>
      </c>
      <c r="I61" s="96"/>
      <c r="J61" s="96"/>
      <c r="K61" s="96"/>
      <c r="L61" s="96"/>
      <c r="M61" s="96"/>
      <c r="N61" s="96"/>
      <c r="O61" s="110"/>
      <c r="P61" s="95" t="s">
        <v>98</v>
      </c>
      <c r="Q61" s="91" t="s">
        <v>101</v>
      </c>
      <c r="R61" s="96">
        <v>516</v>
      </c>
      <c r="S61" s="113"/>
      <c r="T61" s="93"/>
      <c r="U61" s="96"/>
      <c r="V61" s="96"/>
      <c r="W61" s="96"/>
      <c r="X61" s="116"/>
      <c r="Y61" s="135"/>
      <c r="Z61" s="137" t="s">
        <v>109</v>
      </c>
      <c r="AA61" s="96" t="s">
        <v>109</v>
      </c>
      <c r="AB61" s="119"/>
      <c r="AC61" s="94" t="s">
        <v>889</v>
      </c>
      <c r="AD61" s="93" t="s">
        <v>890</v>
      </c>
      <c r="AE61" s="94"/>
      <c r="AF61" s="180" t="s">
        <v>716</v>
      </c>
      <c r="AG61" s="122"/>
      <c r="AH61" s="152" t="s">
        <v>621</v>
      </c>
      <c r="AI61" s="93"/>
      <c r="AJ61" s="71"/>
      <c r="AK61" s="126"/>
      <c r="AL61" s="93"/>
      <c r="AM61" s="210"/>
      <c r="AN61" s="110"/>
    </row>
    <row r="62" spans="1:40" s="210" customFormat="1" ht="15" customHeight="1" x14ac:dyDescent="0.25">
      <c r="A62" s="210" t="s">
        <v>876</v>
      </c>
      <c r="B62" s="55"/>
      <c r="C62" s="96"/>
      <c r="D62" s="96"/>
      <c r="E62" s="96"/>
      <c r="F62" s="96"/>
      <c r="G62" s="96"/>
      <c r="H62" s="189" t="s">
        <v>103</v>
      </c>
      <c r="I62" s="96"/>
      <c r="J62" s="96"/>
      <c r="K62" s="96"/>
      <c r="L62" s="96"/>
      <c r="M62" s="96"/>
      <c r="N62" s="96"/>
      <c r="O62" s="110"/>
      <c r="P62" s="183" t="s">
        <v>98</v>
      </c>
      <c r="Q62" s="183" t="s">
        <v>101</v>
      </c>
      <c r="R62" s="96">
        <v>517</v>
      </c>
      <c r="S62" s="113"/>
      <c r="U62" s="96"/>
      <c r="V62" s="96"/>
      <c r="W62" s="96"/>
      <c r="X62" s="116"/>
      <c r="Y62" s="135"/>
      <c r="Z62" s="137" t="s">
        <v>109</v>
      </c>
      <c r="AA62" s="96" t="s">
        <v>109</v>
      </c>
      <c r="AB62" s="119"/>
      <c r="AC62" s="148" t="s">
        <v>113</v>
      </c>
      <c r="AD62" s="59" t="str">
        <f>Kataloge!$B$1</f>
        <v>Ja/Nein</v>
      </c>
      <c r="AE62" s="148"/>
      <c r="AF62" s="183" t="s">
        <v>675</v>
      </c>
      <c r="AG62" s="122"/>
      <c r="AH62" s="188" t="s">
        <v>621</v>
      </c>
      <c r="AJ62" s="71"/>
      <c r="AK62" s="126"/>
      <c r="AN62" s="110"/>
    </row>
    <row r="63" spans="1:40" s="25" customFormat="1" ht="15" customHeight="1" x14ac:dyDescent="0.25">
      <c r="A63" s="140" t="s">
        <v>90</v>
      </c>
      <c r="B63" s="55"/>
      <c r="C63" s="96"/>
      <c r="D63" s="49" t="s">
        <v>103</v>
      </c>
      <c r="E63" s="96"/>
      <c r="F63" s="96"/>
      <c r="G63" s="96"/>
      <c r="H63" s="96"/>
      <c r="I63" s="96"/>
      <c r="J63" s="96"/>
      <c r="K63" s="48"/>
      <c r="L63" s="96"/>
      <c r="M63" s="48"/>
      <c r="N63" s="48"/>
      <c r="O63" s="110"/>
      <c r="P63" s="91" t="s">
        <v>98</v>
      </c>
      <c r="Q63" s="95" t="s">
        <v>600</v>
      </c>
      <c r="R63" s="96">
        <v>601</v>
      </c>
      <c r="S63" s="113"/>
      <c r="T63" s="93"/>
      <c r="U63" s="96"/>
      <c r="V63" s="96"/>
      <c r="W63" s="96"/>
      <c r="X63" s="116"/>
      <c r="Y63" s="135"/>
      <c r="Z63" s="82" t="s">
        <v>654</v>
      </c>
      <c r="AA63" s="82" t="s">
        <v>654</v>
      </c>
      <c r="AB63" s="119"/>
      <c r="AC63" s="36" t="s">
        <v>113</v>
      </c>
      <c r="AD63" s="59" t="s">
        <v>124</v>
      </c>
      <c r="AE63" s="94"/>
      <c r="AF63" s="88" t="s">
        <v>675</v>
      </c>
      <c r="AG63" s="122"/>
      <c r="AH63" s="152" t="s">
        <v>649</v>
      </c>
      <c r="AI63" s="93"/>
      <c r="AJ63" s="71"/>
      <c r="AK63" s="126"/>
      <c r="AL63" s="93"/>
      <c r="AM63" s="210"/>
      <c r="AN63" s="110"/>
    </row>
    <row r="64" spans="1:40" s="25" customFormat="1" ht="33" customHeight="1" x14ac:dyDescent="0.25">
      <c r="A64" s="88" t="s">
        <v>599</v>
      </c>
      <c r="B64" s="55"/>
      <c r="C64" s="96"/>
      <c r="D64" s="49" t="s">
        <v>103</v>
      </c>
      <c r="E64" s="96"/>
      <c r="F64" s="96"/>
      <c r="G64" s="96"/>
      <c r="H64" s="96"/>
      <c r="I64" s="96"/>
      <c r="J64" s="96"/>
      <c r="K64" s="96"/>
      <c r="L64" s="96"/>
      <c r="M64" s="96"/>
      <c r="N64" s="96"/>
      <c r="O64" s="110"/>
      <c r="P64" s="95" t="s">
        <v>98</v>
      </c>
      <c r="Q64" s="95" t="s">
        <v>600</v>
      </c>
      <c r="R64" s="96">
        <v>602</v>
      </c>
      <c r="S64" s="113"/>
      <c r="T64" s="93"/>
      <c r="U64" s="96"/>
      <c r="V64" s="96"/>
      <c r="W64" s="96"/>
      <c r="X64" s="116"/>
      <c r="Y64" s="135"/>
      <c r="Z64" s="49" t="s">
        <v>109</v>
      </c>
      <c r="AA64" s="84" t="s">
        <v>109</v>
      </c>
      <c r="AB64" s="119"/>
      <c r="AC64" s="94" t="s">
        <v>113</v>
      </c>
      <c r="AD64" s="59" t="str">
        <f>Kataloge!$B$1</f>
        <v>Ja/Nein</v>
      </c>
      <c r="AE64" s="94"/>
      <c r="AF64" s="88" t="s">
        <v>675</v>
      </c>
      <c r="AG64" s="122"/>
      <c r="AH64" s="150" t="s">
        <v>955</v>
      </c>
      <c r="AJ64" s="71"/>
      <c r="AK64" s="126"/>
      <c r="AL64" s="93"/>
      <c r="AM64" s="210"/>
      <c r="AN64" s="110"/>
    </row>
    <row r="65" spans="1:40" s="25" customFormat="1" ht="47.25" customHeight="1" x14ac:dyDescent="0.25">
      <c r="A65" s="106" t="s">
        <v>597</v>
      </c>
      <c r="B65" s="55"/>
      <c r="C65" s="96"/>
      <c r="D65" s="49" t="s">
        <v>103</v>
      </c>
      <c r="E65" s="96"/>
      <c r="F65" s="96"/>
      <c r="G65" s="96"/>
      <c r="H65" s="96"/>
      <c r="I65" s="96"/>
      <c r="J65" s="96"/>
      <c r="K65" s="96"/>
      <c r="L65" s="96"/>
      <c r="M65" s="48"/>
      <c r="N65" s="48"/>
      <c r="O65" s="110"/>
      <c r="P65" s="134" t="s">
        <v>98</v>
      </c>
      <c r="Q65" s="134" t="s">
        <v>600</v>
      </c>
      <c r="R65" s="96">
        <v>603</v>
      </c>
      <c r="S65" s="113"/>
      <c r="T65" s="93"/>
      <c r="U65" s="96"/>
      <c r="V65" s="96"/>
      <c r="W65" s="96"/>
      <c r="X65" s="116"/>
      <c r="Y65" s="135"/>
      <c r="Z65" s="82" t="s">
        <v>109</v>
      </c>
      <c r="AA65" s="82" t="s">
        <v>109</v>
      </c>
      <c r="AB65" s="119"/>
      <c r="AC65" s="94" t="s">
        <v>113</v>
      </c>
      <c r="AD65" s="59" t="s">
        <v>102</v>
      </c>
      <c r="AE65" s="94"/>
      <c r="AF65" s="93" t="s">
        <v>675</v>
      </c>
      <c r="AG65" s="122"/>
      <c r="AH65" s="183" t="s">
        <v>956</v>
      </c>
      <c r="AI65" s="88"/>
      <c r="AJ65" s="71"/>
      <c r="AK65" s="126"/>
      <c r="AL65" s="150" t="s">
        <v>681</v>
      </c>
      <c r="AM65" s="150"/>
      <c r="AN65" s="110"/>
    </row>
    <row r="66" spans="1:40" s="88" customFormat="1" ht="15" customHeight="1" x14ac:dyDescent="0.25">
      <c r="A66" s="88" t="s">
        <v>598</v>
      </c>
      <c r="B66" s="55"/>
      <c r="C66" s="96"/>
      <c r="D66" s="49" t="s">
        <v>103</v>
      </c>
      <c r="E66" s="96"/>
      <c r="F66" s="96"/>
      <c r="G66" s="96"/>
      <c r="H66" s="96"/>
      <c r="I66" s="96"/>
      <c r="J66" s="96"/>
      <c r="K66" s="48"/>
      <c r="L66" s="96"/>
      <c r="M66" s="48"/>
      <c r="N66" s="48"/>
      <c r="O66" s="110"/>
      <c r="P66" s="95" t="s">
        <v>98</v>
      </c>
      <c r="Q66" s="95" t="s">
        <v>600</v>
      </c>
      <c r="R66" s="96">
        <v>604</v>
      </c>
      <c r="S66" s="113"/>
      <c r="T66" s="93"/>
      <c r="U66" s="96"/>
      <c r="V66" s="96"/>
      <c r="W66" s="96"/>
      <c r="X66" s="116"/>
      <c r="Y66" s="135"/>
      <c r="Z66" s="82" t="s">
        <v>109</v>
      </c>
      <c r="AA66" s="82" t="s">
        <v>109</v>
      </c>
      <c r="AB66" s="119"/>
      <c r="AC66" s="90" t="s">
        <v>113</v>
      </c>
      <c r="AD66" s="59" t="s">
        <v>123</v>
      </c>
      <c r="AE66" s="94"/>
      <c r="AF66" s="93" t="s">
        <v>675</v>
      </c>
      <c r="AG66" s="122"/>
      <c r="AH66" s="183" t="s">
        <v>956</v>
      </c>
      <c r="AI66" s="93"/>
      <c r="AJ66" s="71"/>
      <c r="AK66" s="126"/>
      <c r="AL66" s="93"/>
      <c r="AM66" s="210"/>
      <c r="AN66" s="110"/>
    </row>
    <row r="67" spans="1:40" s="25" customFormat="1" ht="15" customHeight="1" x14ac:dyDescent="0.25">
      <c r="A67" s="88" t="s">
        <v>86</v>
      </c>
      <c r="B67" s="55"/>
      <c r="C67" s="96"/>
      <c r="D67" s="49" t="s">
        <v>103</v>
      </c>
      <c r="E67" s="96"/>
      <c r="F67" s="96"/>
      <c r="G67" s="96"/>
      <c r="H67" s="96"/>
      <c r="I67" s="96"/>
      <c r="J67" s="96"/>
      <c r="K67" s="96"/>
      <c r="L67" s="96"/>
      <c r="M67" s="96"/>
      <c r="N67" s="96"/>
      <c r="O67" s="110"/>
      <c r="P67" s="95" t="s">
        <v>98</v>
      </c>
      <c r="Q67" s="95" t="s">
        <v>600</v>
      </c>
      <c r="R67" s="96">
        <v>605</v>
      </c>
      <c r="S67" s="113"/>
      <c r="T67" s="93"/>
      <c r="U67" s="96"/>
      <c r="V67" s="96"/>
      <c r="W67" s="96"/>
      <c r="X67" s="116"/>
      <c r="Y67" s="135"/>
      <c r="Z67" s="82" t="s">
        <v>109</v>
      </c>
      <c r="AA67" s="82" t="s">
        <v>109</v>
      </c>
      <c r="AB67" s="119"/>
      <c r="AC67" s="94" t="s">
        <v>113</v>
      </c>
      <c r="AD67" s="59" t="s">
        <v>102</v>
      </c>
      <c r="AE67" s="94"/>
      <c r="AF67" s="93" t="s">
        <v>675</v>
      </c>
      <c r="AG67" s="122"/>
      <c r="AH67" s="147" t="s">
        <v>127</v>
      </c>
      <c r="AI67" s="93"/>
      <c r="AJ67" s="71"/>
      <c r="AK67" s="126"/>
      <c r="AL67" s="93"/>
      <c r="AM67" s="210"/>
      <c r="AN67" s="110"/>
    </row>
    <row r="68" spans="1:40" s="25" customFormat="1" ht="15" customHeight="1" x14ac:dyDescent="0.25">
      <c r="A68" s="93" t="s">
        <v>87</v>
      </c>
      <c r="B68" s="55"/>
      <c r="C68" s="96"/>
      <c r="D68" s="49" t="s">
        <v>103</v>
      </c>
      <c r="E68" s="48"/>
      <c r="F68" s="48"/>
      <c r="G68" s="48"/>
      <c r="H68" s="48"/>
      <c r="I68" s="48"/>
      <c r="J68" s="96"/>
      <c r="K68" s="48"/>
      <c r="L68" s="96"/>
      <c r="M68" s="48"/>
      <c r="N68" s="48"/>
      <c r="O68" s="110"/>
      <c r="P68" s="39" t="s">
        <v>98</v>
      </c>
      <c r="Q68" s="95" t="s">
        <v>600</v>
      </c>
      <c r="R68" s="96">
        <v>606</v>
      </c>
      <c r="S68" s="113"/>
      <c r="T68" s="93"/>
      <c r="U68" s="96"/>
      <c r="V68" s="96"/>
      <c r="W68" s="96"/>
      <c r="X68" s="116"/>
      <c r="Y68" s="135"/>
      <c r="Z68" s="82" t="s">
        <v>109</v>
      </c>
      <c r="AA68" s="82" t="s">
        <v>109</v>
      </c>
      <c r="AB68" s="119"/>
      <c r="AC68" s="94" t="s">
        <v>113</v>
      </c>
      <c r="AD68" s="59" t="s">
        <v>123</v>
      </c>
      <c r="AE68" s="94"/>
      <c r="AF68" s="38" t="s">
        <v>675</v>
      </c>
      <c r="AG68" s="122"/>
      <c r="AH68" s="147" t="s">
        <v>127</v>
      </c>
      <c r="AI68" s="93"/>
      <c r="AJ68" s="71"/>
      <c r="AK68" s="126"/>
      <c r="AL68" s="93"/>
      <c r="AM68" s="210"/>
      <c r="AN68" s="110"/>
    </row>
    <row r="69" spans="1:40" s="25" customFormat="1" ht="60.75" customHeight="1" x14ac:dyDescent="0.25">
      <c r="A69" s="88" t="s">
        <v>1199</v>
      </c>
      <c r="B69" s="55"/>
      <c r="C69" s="96"/>
      <c r="D69" s="49" t="s">
        <v>103</v>
      </c>
      <c r="E69" s="48"/>
      <c r="F69" s="48"/>
      <c r="G69" s="48"/>
      <c r="H69" s="48"/>
      <c r="I69" s="48"/>
      <c r="J69" s="48"/>
      <c r="K69" s="96"/>
      <c r="L69" s="96"/>
      <c r="M69" s="48"/>
      <c r="N69" s="48"/>
      <c r="O69" s="110"/>
      <c r="P69" s="34" t="s">
        <v>98</v>
      </c>
      <c r="Q69" s="95" t="s">
        <v>600</v>
      </c>
      <c r="R69" s="243">
        <v>607</v>
      </c>
      <c r="S69" s="113"/>
      <c r="T69" s="93"/>
      <c r="U69" s="96"/>
      <c r="V69" s="96"/>
      <c r="W69" s="96"/>
      <c r="X69" s="116"/>
      <c r="Y69" s="135"/>
      <c r="Z69" s="82" t="s">
        <v>653</v>
      </c>
      <c r="AA69" s="82" t="s">
        <v>653</v>
      </c>
      <c r="AB69" s="119"/>
      <c r="AC69" s="36" t="s">
        <v>114</v>
      </c>
      <c r="AD69" s="94" t="s">
        <v>222</v>
      </c>
      <c r="AE69" s="95" t="s">
        <v>223</v>
      </c>
      <c r="AF69" s="147" t="s">
        <v>675</v>
      </c>
      <c r="AG69" s="122"/>
      <c r="AH69" s="246" t="s">
        <v>1198</v>
      </c>
      <c r="AI69" s="93"/>
      <c r="AJ69" s="71"/>
      <c r="AK69" s="126"/>
      <c r="AL69" s="38" t="s">
        <v>780</v>
      </c>
      <c r="AM69" s="210"/>
      <c r="AN69" s="110"/>
    </row>
    <row r="70" spans="1:40" s="210" customFormat="1" ht="57.75" customHeight="1" x14ac:dyDescent="0.25">
      <c r="A70" s="210" t="s">
        <v>1185</v>
      </c>
      <c r="B70" s="55"/>
      <c r="C70" s="96"/>
      <c r="D70" s="189" t="s">
        <v>103</v>
      </c>
      <c r="E70" s="96"/>
      <c r="F70" s="96"/>
      <c r="G70" s="96"/>
      <c r="H70" s="96"/>
      <c r="I70" s="96"/>
      <c r="J70" s="96"/>
      <c r="K70" s="96"/>
      <c r="L70" s="96"/>
      <c r="M70" s="96"/>
      <c r="N70" s="96"/>
      <c r="O70" s="110"/>
      <c r="P70" s="183" t="s">
        <v>98</v>
      </c>
      <c r="Q70" s="183" t="s">
        <v>600</v>
      </c>
      <c r="R70" s="243">
        <v>608</v>
      </c>
      <c r="S70" s="113"/>
      <c r="U70" s="96"/>
      <c r="V70" s="96"/>
      <c r="W70" s="96"/>
      <c r="X70" s="116"/>
      <c r="Y70" s="135"/>
      <c r="Z70" s="184" t="s">
        <v>653</v>
      </c>
      <c r="AA70" s="184" t="s">
        <v>653</v>
      </c>
      <c r="AB70" s="119"/>
      <c r="AC70" s="183" t="s">
        <v>113</v>
      </c>
      <c r="AD70" s="83" t="str">
        <f>Kataloge!CB1</f>
        <v>Überwiegende Nutzungsart der Fläche</v>
      </c>
      <c r="AE70" s="183"/>
      <c r="AF70" s="183"/>
      <c r="AG70" s="122"/>
      <c r="AH70" s="246" t="s">
        <v>1198</v>
      </c>
      <c r="AJ70" s="71"/>
      <c r="AK70" s="126"/>
      <c r="AN70" s="110"/>
    </row>
    <row r="71" spans="1:40" s="25" customFormat="1" ht="15" customHeight="1" x14ac:dyDescent="0.25">
      <c r="A71" s="88" t="s">
        <v>1184</v>
      </c>
      <c r="B71" s="55"/>
      <c r="C71" s="96"/>
      <c r="D71" s="49" t="s">
        <v>103</v>
      </c>
      <c r="E71" s="96"/>
      <c r="F71" s="96"/>
      <c r="G71" s="96"/>
      <c r="H71" s="96"/>
      <c r="I71" s="96"/>
      <c r="J71" s="96"/>
      <c r="K71" s="48"/>
      <c r="L71" s="96"/>
      <c r="M71" s="48"/>
      <c r="N71" s="48"/>
      <c r="O71" s="110"/>
      <c r="P71" s="39" t="s">
        <v>98</v>
      </c>
      <c r="Q71" s="95" t="s">
        <v>600</v>
      </c>
      <c r="R71" s="243">
        <v>609</v>
      </c>
      <c r="S71" s="113"/>
      <c r="T71" s="93"/>
      <c r="U71" s="96"/>
      <c r="V71" s="96"/>
      <c r="W71" s="96"/>
      <c r="X71" s="116"/>
      <c r="Y71" s="135"/>
      <c r="Z71" s="82" t="s">
        <v>653</v>
      </c>
      <c r="AA71" s="82" t="s">
        <v>653</v>
      </c>
      <c r="AB71" s="119"/>
      <c r="AC71" s="36" t="s">
        <v>348</v>
      </c>
      <c r="AD71" s="59" t="str">
        <f>Kataloge!BZ1</f>
        <v>Solar Flächenmerkmale</v>
      </c>
      <c r="AE71" s="95"/>
      <c r="AF71" s="147" t="s">
        <v>675</v>
      </c>
      <c r="AG71" s="122"/>
      <c r="AH71" s="246" t="s">
        <v>1198</v>
      </c>
      <c r="AI71" s="95"/>
      <c r="AJ71" s="149"/>
      <c r="AK71" s="126"/>
      <c r="AL71" s="93"/>
      <c r="AM71" s="210"/>
      <c r="AN71" s="110"/>
    </row>
    <row r="72" spans="1:40" s="210" customFormat="1" ht="56.25" customHeight="1" x14ac:dyDescent="0.25">
      <c r="A72" s="210" t="s">
        <v>1187</v>
      </c>
      <c r="B72" s="55"/>
      <c r="C72" s="96"/>
      <c r="D72" s="189" t="s">
        <v>103</v>
      </c>
      <c r="E72" s="96"/>
      <c r="F72" s="96"/>
      <c r="G72" s="96"/>
      <c r="H72" s="96"/>
      <c r="I72" s="96"/>
      <c r="J72" s="96"/>
      <c r="K72" s="96"/>
      <c r="L72" s="96"/>
      <c r="M72" s="96"/>
      <c r="N72" s="96"/>
      <c r="O72" s="110"/>
      <c r="P72" s="183" t="s">
        <v>98</v>
      </c>
      <c r="Q72" s="183" t="s">
        <v>600</v>
      </c>
      <c r="R72" s="243">
        <v>610</v>
      </c>
      <c r="S72" s="113"/>
      <c r="U72" s="96"/>
      <c r="V72" s="96"/>
      <c r="W72" s="96"/>
      <c r="X72" s="116"/>
      <c r="Y72" s="135"/>
      <c r="Z72" s="184" t="s">
        <v>109</v>
      </c>
      <c r="AA72" s="184" t="s">
        <v>109</v>
      </c>
      <c r="AB72" s="119"/>
      <c r="AC72" s="190" t="s">
        <v>114</v>
      </c>
      <c r="AD72" s="190" t="s">
        <v>1188</v>
      </c>
      <c r="AE72" s="190" t="s">
        <v>191</v>
      </c>
      <c r="AF72" s="183"/>
      <c r="AG72" s="122"/>
      <c r="AH72" s="150" t="s">
        <v>1189</v>
      </c>
      <c r="AJ72" s="71"/>
      <c r="AK72" s="126"/>
      <c r="AN72" s="110"/>
    </row>
    <row r="73" spans="1:40" s="210" customFormat="1" ht="22.5" customHeight="1" x14ac:dyDescent="0.25">
      <c r="A73" s="210" t="s">
        <v>1202</v>
      </c>
      <c r="B73" s="55"/>
      <c r="C73" s="96"/>
      <c r="D73" s="189" t="s">
        <v>103</v>
      </c>
      <c r="E73" s="96"/>
      <c r="F73" s="96"/>
      <c r="G73" s="96"/>
      <c r="H73" s="96"/>
      <c r="I73" s="96"/>
      <c r="J73" s="96"/>
      <c r="K73" s="96"/>
      <c r="L73" s="96"/>
      <c r="M73" s="96"/>
      <c r="N73" s="96"/>
      <c r="O73" s="110"/>
      <c r="P73" s="183" t="s">
        <v>98</v>
      </c>
      <c r="Q73" s="183" t="s">
        <v>600</v>
      </c>
      <c r="R73" s="243">
        <v>611</v>
      </c>
      <c r="S73" s="113"/>
      <c r="U73" s="96"/>
      <c r="V73" s="96"/>
      <c r="W73" s="96"/>
      <c r="X73" s="116"/>
      <c r="Y73" s="135"/>
      <c r="Z73" s="184" t="s">
        <v>1192</v>
      </c>
      <c r="AA73" s="184" t="s">
        <v>1192</v>
      </c>
      <c r="AB73" s="119"/>
      <c r="AC73" s="183" t="s">
        <v>113</v>
      </c>
      <c r="AD73" s="185" t="str">
        <f>Kataloge!CD1</f>
        <v>Vorheriger Nutzungsartenbereich der Fläche</v>
      </c>
      <c r="AE73" s="183"/>
      <c r="AF73" s="183"/>
      <c r="AG73" s="122"/>
      <c r="AH73" s="150" t="s">
        <v>1190</v>
      </c>
      <c r="AI73" s="210" t="s">
        <v>1231</v>
      </c>
      <c r="AJ73" s="71"/>
      <c r="AK73" s="126"/>
      <c r="AN73" s="110"/>
    </row>
    <row r="74" spans="1:40" s="210" customFormat="1" ht="15" customHeight="1" x14ac:dyDescent="0.25">
      <c r="A74" s="210" t="s">
        <v>912</v>
      </c>
      <c r="B74" s="55"/>
      <c r="C74" s="96"/>
      <c r="D74" s="189" t="s">
        <v>103</v>
      </c>
      <c r="E74" s="96"/>
      <c r="F74" s="96"/>
      <c r="G74" s="96"/>
      <c r="H74" s="96"/>
      <c r="I74" s="96"/>
      <c r="J74" s="96"/>
      <c r="K74" s="96"/>
      <c r="L74" s="96"/>
      <c r="M74" s="96"/>
      <c r="N74" s="96"/>
      <c r="O74" s="110"/>
      <c r="P74" s="183" t="s">
        <v>98</v>
      </c>
      <c r="Q74" s="183" t="s">
        <v>913</v>
      </c>
      <c r="R74" s="96">
        <v>700</v>
      </c>
      <c r="S74" s="113"/>
      <c r="T74" s="96" t="s">
        <v>103</v>
      </c>
      <c r="U74" s="96"/>
      <c r="V74" s="96"/>
      <c r="W74" s="96"/>
      <c r="X74" s="116"/>
      <c r="Y74" s="135"/>
      <c r="Z74" s="184" t="s">
        <v>919</v>
      </c>
      <c r="AA74" s="184" t="s">
        <v>919</v>
      </c>
      <c r="AB74" s="119"/>
      <c r="AC74" s="183" t="s">
        <v>111</v>
      </c>
      <c r="AD74" s="148"/>
      <c r="AE74" s="183"/>
      <c r="AF74" s="187" t="s">
        <v>915</v>
      </c>
      <c r="AG74" s="122"/>
      <c r="AH74" t="s">
        <v>914</v>
      </c>
      <c r="AJ74" s="71"/>
      <c r="AK74" s="126"/>
      <c r="AN74" s="110"/>
    </row>
    <row r="75" spans="1:40" s="25" customFormat="1" ht="15" customHeight="1" x14ac:dyDescent="0.25">
      <c r="A75" s="88" t="s">
        <v>1058</v>
      </c>
      <c r="B75" s="55"/>
      <c r="C75" s="49" t="s">
        <v>103</v>
      </c>
      <c r="D75" s="96"/>
      <c r="E75" s="96"/>
      <c r="F75" s="96"/>
      <c r="G75" s="96"/>
      <c r="H75" s="96"/>
      <c r="I75" s="96"/>
      <c r="J75" s="96"/>
      <c r="K75" s="96"/>
      <c r="L75" s="96"/>
      <c r="M75" s="96"/>
      <c r="N75" s="96"/>
      <c r="O75" s="110"/>
      <c r="P75" s="95" t="s">
        <v>98</v>
      </c>
      <c r="Q75" s="95" t="s">
        <v>601</v>
      </c>
      <c r="R75" s="96">
        <v>800</v>
      </c>
      <c r="S75" s="113"/>
      <c r="T75" s="96"/>
      <c r="U75" s="96" t="s">
        <v>103</v>
      </c>
      <c r="V75" s="79"/>
      <c r="W75" s="96"/>
      <c r="X75" s="116"/>
      <c r="Y75" s="184" t="s">
        <v>109</v>
      </c>
      <c r="Z75" s="49" t="s">
        <v>109</v>
      </c>
      <c r="AA75" s="84" t="s">
        <v>109</v>
      </c>
      <c r="AB75" s="119"/>
      <c r="AC75" s="94" t="s">
        <v>113</v>
      </c>
      <c r="AD75" s="59" t="str">
        <f>Kataloge!I1</f>
        <v>Technologie Wind</v>
      </c>
      <c r="AE75" s="94"/>
      <c r="AF75" s="147" t="s">
        <v>675</v>
      </c>
      <c r="AG75" s="122"/>
      <c r="AH75" s="93"/>
      <c r="AI75" s="93"/>
      <c r="AJ75" s="222" t="s">
        <v>181</v>
      </c>
      <c r="AK75" s="126"/>
      <c r="AL75" s="94"/>
      <c r="AM75" s="148"/>
      <c r="AN75" s="110"/>
    </row>
    <row r="76" spans="1:40" s="25" customFormat="1" ht="15" customHeight="1" x14ac:dyDescent="0.25">
      <c r="A76" s="88" t="s">
        <v>604</v>
      </c>
      <c r="B76" s="55"/>
      <c r="C76" s="49" t="s">
        <v>103</v>
      </c>
      <c r="D76" s="96"/>
      <c r="E76" s="96"/>
      <c r="F76" s="96"/>
      <c r="G76" s="96"/>
      <c r="H76" s="96"/>
      <c r="I76" s="96"/>
      <c r="J76" s="96"/>
      <c r="K76" s="96"/>
      <c r="L76" s="96"/>
      <c r="M76" s="96"/>
      <c r="N76" s="96"/>
      <c r="O76" s="110"/>
      <c r="P76" s="95" t="s">
        <v>98</v>
      </c>
      <c r="Q76" s="95" t="s">
        <v>601</v>
      </c>
      <c r="R76" s="96">
        <v>801</v>
      </c>
      <c r="S76" s="113"/>
      <c r="T76" s="96"/>
      <c r="U76" s="96"/>
      <c r="V76" s="96"/>
      <c r="W76" s="96"/>
      <c r="X76" s="116"/>
      <c r="Y76" s="184" t="s">
        <v>1070</v>
      </c>
      <c r="Z76" s="184" t="s">
        <v>1070</v>
      </c>
      <c r="AA76" s="184" t="s">
        <v>1070</v>
      </c>
      <c r="AB76" s="119"/>
      <c r="AC76" s="94" t="s">
        <v>114</v>
      </c>
      <c r="AD76" s="183" t="s">
        <v>999</v>
      </c>
      <c r="AE76" s="94" t="s">
        <v>191</v>
      </c>
      <c r="AF76" s="147" t="s">
        <v>675</v>
      </c>
      <c r="AG76" s="122"/>
      <c r="AH76" s="183" t="s">
        <v>1019</v>
      </c>
      <c r="AI76" s="93"/>
      <c r="AJ76" s="71"/>
      <c r="AK76" s="126"/>
      <c r="AL76" s="136" t="s">
        <v>605</v>
      </c>
      <c r="AM76" s="188"/>
      <c r="AN76" s="110"/>
    </row>
    <row r="77" spans="1:40" s="25" customFormat="1" ht="15" customHeight="1" x14ac:dyDescent="0.25">
      <c r="A77" s="88" t="s">
        <v>91</v>
      </c>
      <c r="B77" s="55"/>
      <c r="C77" s="49" t="s">
        <v>103</v>
      </c>
      <c r="D77" s="96"/>
      <c r="E77" s="96"/>
      <c r="F77" s="96"/>
      <c r="G77" s="96"/>
      <c r="H77" s="96"/>
      <c r="I77" s="96"/>
      <c r="J77" s="96"/>
      <c r="K77" s="96"/>
      <c r="L77" s="96"/>
      <c r="M77" s="96"/>
      <c r="N77" s="96"/>
      <c r="O77" s="110"/>
      <c r="P77" s="95" t="s">
        <v>98</v>
      </c>
      <c r="Q77" s="95" t="s">
        <v>601</v>
      </c>
      <c r="R77" s="96">
        <v>802</v>
      </c>
      <c r="S77" s="113"/>
      <c r="T77" s="96"/>
      <c r="U77" s="96"/>
      <c r="V77" s="79"/>
      <c r="W77" s="96"/>
      <c r="X77" s="116"/>
      <c r="Y77" s="184" t="s">
        <v>1070</v>
      </c>
      <c r="Z77" s="184" t="s">
        <v>1070</v>
      </c>
      <c r="AA77" s="184" t="s">
        <v>1070</v>
      </c>
      <c r="AB77" s="119"/>
      <c r="AC77" s="94" t="s">
        <v>114</v>
      </c>
      <c r="AD77" s="94" t="s">
        <v>999</v>
      </c>
      <c r="AE77" s="95" t="s">
        <v>191</v>
      </c>
      <c r="AF77" s="147" t="s">
        <v>675</v>
      </c>
      <c r="AG77" s="122"/>
      <c r="AH77" s="183" t="s">
        <v>1019</v>
      </c>
      <c r="AI77" s="93"/>
      <c r="AJ77" s="71"/>
      <c r="AK77" s="126"/>
      <c r="AL77" s="94"/>
      <c r="AM77" s="148"/>
      <c r="AN77" s="110"/>
    </row>
    <row r="78" spans="1:40" s="173" customFormat="1" ht="15" customHeight="1" x14ac:dyDescent="0.25">
      <c r="A78" s="188" t="s">
        <v>782</v>
      </c>
      <c r="B78" s="55"/>
      <c r="C78" s="189" t="s">
        <v>103</v>
      </c>
      <c r="D78" s="96"/>
      <c r="E78" s="96"/>
      <c r="F78" s="96"/>
      <c r="G78" s="96"/>
      <c r="H78" s="96"/>
      <c r="I78" s="96"/>
      <c r="J78" s="96"/>
      <c r="K78" s="96"/>
      <c r="L78" s="96"/>
      <c r="M78" s="96"/>
      <c r="N78" s="96"/>
      <c r="O78" s="110"/>
      <c r="P78" s="183" t="s">
        <v>98</v>
      </c>
      <c r="Q78" s="183" t="s">
        <v>601</v>
      </c>
      <c r="R78" s="96">
        <v>803</v>
      </c>
      <c r="S78" s="113"/>
      <c r="T78" s="96"/>
      <c r="U78" s="96"/>
      <c r="V78" s="79"/>
      <c r="W78" s="96"/>
      <c r="X78" s="116"/>
      <c r="Y78" s="184"/>
      <c r="Z78" s="189" t="s">
        <v>109</v>
      </c>
      <c r="AA78" s="189" t="s">
        <v>109</v>
      </c>
      <c r="AB78" s="119"/>
      <c r="AC78" s="183" t="s">
        <v>113</v>
      </c>
      <c r="AD78" s="59" t="str">
        <f>Kataloge!$B$1</f>
        <v>Ja/Nein</v>
      </c>
      <c r="AE78" s="183"/>
      <c r="AF78" s="183" t="s">
        <v>675</v>
      </c>
      <c r="AG78" s="122"/>
      <c r="AH78" s="183" t="s">
        <v>1019</v>
      </c>
      <c r="AJ78" s="71"/>
      <c r="AK78" s="126"/>
      <c r="AL78" s="148"/>
      <c r="AM78" s="148"/>
      <c r="AN78" s="110"/>
    </row>
    <row r="79" spans="1:40" s="25" customFormat="1" ht="15" customHeight="1" x14ac:dyDescent="0.25">
      <c r="A79" s="88" t="s">
        <v>192</v>
      </c>
      <c r="B79" s="55"/>
      <c r="C79" s="49" t="s">
        <v>103</v>
      </c>
      <c r="D79" s="96"/>
      <c r="E79" s="96"/>
      <c r="F79" s="96"/>
      <c r="G79" s="96"/>
      <c r="H79" s="96"/>
      <c r="I79" s="96"/>
      <c r="J79" s="96"/>
      <c r="K79" s="48"/>
      <c r="L79" s="96"/>
      <c r="M79" s="48"/>
      <c r="N79" s="48"/>
      <c r="O79" s="110"/>
      <c r="P79" s="39" t="s">
        <v>98</v>
      </c>
      <c r="Q79" s="95" t="s">
        <v>601</v>
      </c>
      <c r="R79" s="96">
        <v>804</v>
      </c>
      <c r="S79" s="113"/>
      <c r="T79" s="96"/>
      <c r="U79" s="96"/>
      <c r="V79" s="96"/>
      <c r="W79" s="96"/>
      <c r="X79" s="116"/>
      <c r="Y79" s="138"/>
      <c r="Z79" s="49" t="s">
        <v>109</v>
      </c>
      <c r="AA79" s="49" t="s">
        <v>109</v>
      </c>
      <c r="AB79" s="119"/>
      <c r="AC79" s="40" t="s">
        <v>113</v>
      </c>
      <c r="AD79" s="59" t="str">
        <f>Kataloge!$B$1</f>
        <v>Ja/Nein</v>
      </c>
      <c r="AE79" s="60"/>
      <c r="AF79" s="147" t="s">
        <v>675</v>
      </c>
      <c r="AG79" s="122"/>
      <c r="AH79" s="183" t="s">
        <v>1019</v>
      </c>
      <c r="AI79" s="94"/>
      <c r="AJ79" s="149"/>
      <c r="AK79" s="126"/>
      <c r="AL79" s="93"/>
      <c r="AM79" s="210"/>
      <c r="AN79" s="110"/>
    </row>
    <row r="80" spans="1:40" s="173" customFormat="1" ht="30" customHeight="1" x14ac:dyDescent="0.25">
      <c r="A80" s="173" t="s">
        <v>789</v>
      </c>
      <c r="B80" s="55"/>
      <c r="C80" s="189" t="s">
        <v>103</v>
      </c>
      <c r="D80" s="96"/>
      <c r="E80" s="96"/>
      <c r="F80" s="96"/>
      <c r="G80" s="96"/>
      <c r="H80" s="96"/>
      <c r="I80" s="96"/>
      <c r="J80" s="96"/>
      <c r="K80" s="96"/>
      <c r="L80" s="96"/>
      <c r="M80" s="96"/>
      <c r="N80" s="96"/>
      <c r="O80" s="110"/>
      <c r="P80" s="183" t="s">
        <v>98</v>
      </c>
      <c r="Q80" s="183" t="s">
        <v>601</v>
      </c>
      <c r="R80" s="96">
        <v>805</v>
      </c>
      <c r="S80" s="113"/>
      <c r="T80" s="96"/>
      <c r="U80" s="96"/>
      <c r="V80" s="96"/>
      <c r="W80" s="96"/>
      <c r="X80" s="116"/>
      <c r="Y80" s="138"/>
      <c r="Z80" s="189" t="s">
        <v>109</v>
      </c>
      <c r="AA80" s="189" t="s">
        <v>109</v>
      </c>
      <c r="AB80" s="119"/>
      <c r="AC80" s="148" t="s">
        <v>113</v>
      </c>
      <c r="AD80" s="59" t="str">
        <f>Kataloge!$B$1</f>
        <v>Ja/Nein</v>
      </c>
      <c r="AE80" s="60"/>
      <c r="AF80" s="183" t="s">
        <v>675</v>
      </c>
      <c r="AG80" s="122"/>
      <c r="AH80" s="217" t="s">
        <v>1038</v>
      </c>
      <c r="AI80" s="148"/>
      <c r="AJ80" s="149"/>
      <c r="AK80" s="126"/>
      <c r="AM80" s="210"/>
      <c r="AN80" s="110"/>
    </row>
    <row r="81" spans="1:40" s="173" customFormat="1" ht="29.25" customHeight="1" x14ac:dyDescent="0.25">
      <c r="A81" s="183" t="s">
        <v>790</v>
      </c>
      <c r="B81" s="55"/>
      <c r="C81" s="189" t="s">
        <v>103</v>
      </c>
      <c r="D81" s="96"/>
      <c r="E81" s="96"/>
      <c r="F81" s="96"/>
      <c r="G81" s="96"/>
      <c r="H81" s="96"/>
      <c r="I81" s="96"/>
      <c r="J81" s="96"/>
      <c r="K81" s="96"/>
      <c r="L81" s="96"/>
      <c r="M81" s="96"/>
      <c r="N81" s="96"/>
      <c r="O81" s="110"/>
      <c r="P81" s="183" t="s">
        <v>98</v>
      </c>
      <c r="Q81" s="183" t="s">
        <v>601</v>
      </c>
      <c r="R81" s="96">
        <v>806</v>
      </c>
      <c r="S81" s="113"/>
      <c r="T81" s="96"/>
      <c r="U81" s="96"/>
      <c r="V81" s="96"/>
      <c r="W81" s="96"/>
      <c r="X81" s="116"/>
      <c r="Y81" s="138"/>
      <c r="Z81" s="189" t="s">
        <v>109</v>
      </c>
      <c r="AA81" s="189" t="s">
        <v>109</v>
      </c>
      <c r="AB81" s="119"/>
      <c r="AC81" s="148" t="s">
        <v>113</v>
      </c>
      <c r="AD81" s="59" t="str">
        <f>Kataloge!$B$1</f>
        <v>Ja/Nein</v>
      </c>
      <c r="AE81" s="60"/>
      <c r="AF81" s="183" t="s">
        <v>675</v>
      </c>
      <c r="AG81" s="122"/>
      <c r="AH81" s="217" t="s">
        <v>1038</v>
      </c>
      <c r="AI81" s="148"/>
      <c r="AJ81" s="149"/>
      <c r="AK81" s="126"/>
      <c r="AM81" s="210"/>
      <c r="AN81" s="110"/>
    </row>
    <row r="82" spans="1:40" s="173" customFormat="1" ht="30" customHeight="1" x14ac:dyDescent="0.25">
      <c r="A82" s="183" t="s">
        <v>791</v>
      </c>
      <c r="B82" s="55"/>
      <c r="C82" s="189" t="s">
        <v>103</v>
      </c>
      <c r="D82" s="96"/>
      <c r="E82" s="96"/>
      <c r="F82" s="96"/>
      <c r="G82" s="96"/>
      <c r="H82" s="96"/>
      <c r="I82" s="96"/>
      <c r="J82" s="96"/>
      <c r="K82" s="96"/>
      <c r="L82" s="96"/>
      <c r="M82" s="96"/>
      <c r="N82" s="96"/>
      <c r="O82" s="110"/>
      <c r="P82" s="183" t="s">
        <v>98</v>
      </c>
      <c r="Q82" s="183" t="s">
        <v>601</v>
      </c>
      <c r="R82" s="96">
        <v>807</v>
      </c>
      <c r="S82" s="113"/>
      <c r="T82" s="96"/>
      <c r="U82" s="96"/>
      <c r="V82" s="96"/>
      <c r="W82" s="96"/>
      <c r="X82" s="116"/>
      <c r="Y82" s="138"/>
      <c r="Z82" s="189" t="s">
        <v>109</v>
      </c>
      <c r="AA82" s="189" t="s">
        <v>109</v>
      </c>
      <c r="AB82" s="119"/>
      <c r="AC82" s="148" t="s">
        <v>113</v>
      </c>
      <c r="AD82" s="59" t="str">
        <f>Kataloge!$B$1</f>
        <v>Ja/Nein</v>
      </c>
      <c r="AE82" s="60"/>
      <c r="AF82" s="183" t="s">
        <v>675</v>
      </c>
      <c r="AG82" s="122"/>
      <c r="AH82" s="217" t="s">
        <v>1038</v>
      </c>
      <c r="AI82" s="148"/>
      <c r="AJ82" s="149"/>
      <c r="AK82" s="126"/>
      <c r="AM82" s="210"/>
      <c r="AN82" s="110"/>
    </row>
    <row r="83" spans="1:40" s="173" customFormat="1" ht="29.25" customHeight="1" x14ac:dyDescent="0.25">
      <c r="A83" s="183" t="s">
        <v>792</v>
      </c>
      <c r="B83" s="55"/>
      <c r="C83" s="189" t="s">
        <v>103</v>
      </c>
      <c r="D83" s="96"/>
      <c r="E83" s="96"/>
      <c r="F83" s="96"/>
      <c r="G83" s="96"/>
      <c r="H83" s="96"/>
      <c r="I83" s="96"/>
      <c r="J83" s="96"/>
      <c r="K83" s="96"/>
      <c r="L83" s="96"/>
      <c r="M83" s="96"/>
      <c r="N83" s="96"/>
      <c r="O83" s="110"/>
      <c r="P83" s="183" t="s">
        <v>98</v>
      </c>
      <c r="Q83" s="183" t="s">
        <v>601</v>
      </c>
      <c r="R83" s="96">
        <v>808</v>
      </c>
      <c r="S83" s="113"/>
      <c r="T83" s="96"/>
      <c r="U83" s="96"/>
      <c r="V83" s="96"/>
      <c r="W83" s="96"/>
      <c r="X83" s="116"/>
      <c r="Y83" s="138"/>
      <c r="Z83" s="189" t="s">
        <v>109</v>
      </c>
      <c r="AA83" s="189" t="s">
        <v>109</v>
      </c>
      <c r="AB83" s="119"/>
      <c r="AC83" s="148" t="s">
        <v>113</v>
      </c>
      <c r="AD83" s="59" t="str">
        <f>Kataloge!$B$1</f>
        <v>Ja/Nein</v>
      </c>
      <c r="AE83" s="60"/>
      <c r="AF83" s="183" t="s">
        <v>675</v>
      </c>
      <c r="AG83" s="122"/>
      <c r="AH83" s="217" t="s">
        <v>1038</v>
      </c>
      <c r="AI83" s="148"/>
      <c r="AJ83" s="149"/>
      <c r="AK83" s="126"/>
      <c r="AM83" s="210"/>
      <c r="AN83" s="110"/>
    </row>
    <row r="84" spans="1:40" s="173" customFormat="1" ht="33" customHeight="1" x14ac:dyDescent="0.25">
      <c r="A84" s="183" t="s">
        <v>793</v>
      </c>
      <c r="B84" s="55"/>
      <c r="C84" s="189" t="s">
        <v>103</v>
      </c>
      <c r="D84" s="96"/>
      <c r="E84" s="96"/>
      <c r="F84" s="96"/>
      <c r="G84" s="96"/>
      <c r="H84" s="96"/>
      <c r="I84" s="96"/>
      <c r="J84" s="96"/>
      <c r="K84" s="96"/>
      <c r="L84" s="96"/>
      <c r="M84" s="96"/>
      <c r="N84" s="96"/>
      <c r="O84" s="110"/>
      <c r="P84" s="183" t="s">
        <v>98</v>
      </c>
      <c r="Q84" s="183" t="s">
        <v>601</v>
      </c>
      <c r="R84" s="96">
        <v>809</v>
      </c>
      <c r="S84" s="113"/>
      <c r="T84" s="96"/>
      <c r="U84" s="96"/>
      <c r="V84" s="96"/>
      <c r="W84" s="96"/>
      <c r="X84" s="116"/>
      <c r="Y84" s="138"/>
      <c r="Z84" s="189" t="s">
        <v>109</v>
      </c>
      <c r="AA84" s="189" t="s">
        <v>109</v>
      </c>
      <c r="AB84" s="119"/>
      <c r="AC84" s="148" t="s">
        <v>113</v>
      </c>
      <c r="AD84" s="59" t="str">
        <f>Kataloge!$B$1</f>
        <v>Ja/Nein</v>
      </c>
      <c r="AE84" s="60"/>
      <c r="AF84" s="183" t="s">
        <v>675</v>
      </c>
      <c r="AG84" s="122"/>
      <c r="AH84" s="217" t="s">
        <v>1038</v>
      </c>
      <c r="AI84" s="148"/>
      <c r="AJ84" s="149"/>
      <c r="AK84" s="126"/>
      <c r="AM84" s="210"/>
      <c r="AN84" s="110"/>
    </row>
    <row r="85" spans="1:40" s="173" customFormat="1" ht="29.25" customHeight="1" x14ac:dyDescent="0.25">
      <c r="A85" s="183" t="s">
        <v>240</v>
      </c>
      <c r="B85" s="55"/>
      <c r="C85" s="189" t="s">
        <v>103</v>
      </c>
      <c r="I85" s="96"/>
      <c r="J85" s="96"/>
      <c r="K85" s="96"/>
      <c r="L85" s="96"/>
      <c r="M85" s="96"/>
      <c r="N85" s="96"/>
      <c r="O85" s="110"/>
      <c r="P85" s="183" t="s">
        <v>98</v>
      </c>
      <c r="Q85" s="183" t="s">
        <v>601</v>
      </c>
      <c r="R85" s="96">
        <v>810</v>
      </c>
      <c r="S85" s="113"/>
      <c r="T85" s="96"/>
      <c r="U85" s="96"/>
      <c r="V85" s="96"/>
      <c r="W85" s="96"/>
      <c r="X85" s="116"/>
      <c r="Y85" s="138"/>
      <c r="Z85" s="189" t="s">
        <v>109</v>
      </c>
      <c r="AA85" s="189" t="s">
        <v>109</v>
      </c>
      <c r="AB85" s="119"/>
      <c r="AC85" s="148" t="s">
        <v>113</v>
      </c>
      <c r="AD85" s="59" t="str">
        <f>Kataloge!$B$1</f>
        <v>Ja/Nein</v>
      </c>
      <c r="AE85" s="60"/>
      <c r="AF85" s="183" t="s">
        <v>675</v>
      </c>
      <c r="AG85" s="122"/>
      <c r="AH85" s="217" t="s">
        <v>1038</v>
      </c>
      <c r="AI85" s="148"/>
      <c r="AJ85" s="149"/>
      <c r="AK85" s="126"/>
      <c r="AM85" s="210"/>
      <c r="AN85" s="110"/>
    </row>
    <row r="86" spans="1:40" s="173" customFormat="1" ht="15" customHeight="1" x14ac:dyDescent="0.25">
      <c r="A86" s="183" t="s">
        <v>1076</v>
      </c>
      <c r="B86" s="55"/>
      <c r="C86" s="189" t="s">
        <v>103</v>
      </c>
      <c r="I86" s="96"/>
      <c r="J86" s="96"/>
      <c r="K86" s="96"/>
      <c r="L86" s="96"/>
      <c r="M86" s="96"/>
      <c r="N86" s="96"/>
      <c r="O86" s="110"/>
      <c r="P86" s="183" t="s">
        <v>98</v>
      </c>
      <c r="Q86" s="183" t="s">
        <v>601</v>
      </c>
      <c r="R86" s="96">
        <v>811</v>
      </c>
      <c r="S86" s="113"/>
      <c r="T86" s="96"/>
      <c r="U86" s="96"/>
      <c r="V86" s="96"/>
      <c r="W86" s="96" t="s">
        <v>103</v>
      </c>
      <c r="X86" s="116"/>
      <c r="Y86" s="138"/>
      <c r="Z86" s="189" t="s">
        <v>109</v>
      </c>
      <c r="AA86" s="189" t="s">
        <v>109</v>
      </c>
      <c r="AB86" s="119"/>
      <c r="AC86" s="148" t="s">
        <v>113</v>
      </c>
      <c r="AD86" s="59" t="str">
        <f>Kataloge!$B$1</f>
        <v>Ja/Nein</v>
      </c>
      <c r="AE86" s="60"/>
      <c r="AF86" s="183"/>
      <c r="AG86" s="122"/>
      <c r="AH86" s="173" t="s">
        <v>1019</v>
      </c>
      <c r="AI86" s="148"/>
      <c r="AJ86" s="149"/>
      <c r="AK86" s="126"/>
      <c r="AM86" s="210"/>
      <c r="AN86" s="110"/>
    </row>
    <row r="87" spans="1:40" s="25" customFormat="1" ht="15" customHeight="1" x14ac:dyDescent="0.25">
      <c r="A87" s="93" t="s">
        <v>71</v>
      </c>
      <c r="B87" s="55"/>
      <c r="C87" s="49" t="s">
        <v>103</v>
      </c>
      <c r="D87" s="96"/>
      <c r="E87" s="96"/>
      <c r="F87" s="96"/>
      <c r="G87" s="96"/>
      <c r="H87" s="96"/>
      <c r="I87" s="96"/>
      <c r="J87" s="96"/>
      <c r="K87" s="96"/>
      <c r="L87" s="96"/>
      <c r="M87" s="96"/>
      <c r="N87" s="96"/>
      <c r="O87" s="110"/>
      <c r="P87" s="95" t="s">
        <v>98</v>
      </c>
      <c r="Q87" s="95" t="s">
        <v>601</v>
      </c>
      <c r="R87" s="96">
        <v>812</v>
      </c>
      <c r="S87" s="113"/>
      <c r="T87" s="96"/>
      <c r="U87" s="96"/>
      <c r="V87" s="96"/>
      <c r="W87" s="96" t="s">
        <v>711</v>
      </c>
      <c r="X87" s="116"/>
      <c r="Y87" s="138"/>
      <c r="Z87" s="49" t="s">
        <v>109</v>
      </c>
      <c r="AA87" s="49" t="s">
        <v>109</v>
      </c>
      <c r="AB87" s="119"/>
      <c r="AC87" s="93" t="s">
        <v>113</v>
      </c>
      <c r="AD87" s="169" t="str">
        <f>Kataloge!G1</f>
        <v>Hersteller Wind</v>
      </c>
      <c r="AE87" s="94"/>
      <c r="AF87" s="147" t="s">
        <v>675</v>
      </c>
      <c r="AG87" s="122"/>
      <c r="AH87" s="93"/>
      <c r="AI87" s="93"/>
      <c r="AJ87" s="71"/>
      <c r="AK87" s="126"/>
      <c r="AL87" s="93"/>
      <c r="AM87" s="210"/>
      <c r="AN87" s="110"/>
    </row>
    <row r="88" spans="1:40" s="25" customFormat="1" ht="15" customHeight="1" x14ac:dyDescent="0.25">
      <c r="A88" s="93" t="s">
        <v>95</v>
      </c>
      <c r="B88" s="55"/>
      <c r="C88" s="49" t="s">
        <v>103</v>
      </c>
      <c r="D88" s="96"/>
      <c r="E88" s="96"/>
      <c r="F88" s="96"/>
      <c r="G88" s="96"/>
      <c r="H88" s="96"/>
      <c r="I88" s="96"/>
      <c r="J88" s="96"/>
      <c r="K88" s="96"/>
      <c r="L88" s="96"/>
      <c r="M88" s="96"/>
      <c r="N88" s="96"/>
      <c r="O88" s="110"/>
      <c r="P88" s="95" t="s">
        <v>98</v>
      </c>
      <c r="Q88" s="95" t="s">
        <v>601</v>
      </c>
      <c r="R88" s="96">
        <v>813</v>
      </c>
      <c r="S88" s="113"/>
      <c r="T88" s="96"/>
      <c r="U88" s="96"/>
      <c r="V88" s="96"/>
      <c r="W88" s="96"/>
      <c r="X88" s="116"/>
      <c r="Y88" s="138"/>
      <c r="Z88" s="49" t="s">
        <v>109</v>
      </c>
      <c r="AA88" s="84" t="s">
        <v>109</v>
      </c>
      <c r="AB88" s="119"/>
      <c r="AC88" s="94" t="s">
        <v>111</v>
      </c>
      <c r="AD88" s="93"/>
      <c r="AE88" s="94"/>
      <c r="AF88" s="152" t="s">
        <v>699</v>
      </c>
      <c r="AG88" s="122"/>
      <c r="AH88" s="93"/>
      <c r="AI88" s="93"/>
      <c r="AJ88" s="71"/>
      <c r="AK88" s="126"/>
      <c r="AL88" s="93"/>
      <c r="AM88" s="210"/>
      <c r="AN88" s="110"/>
    </row>
    <row r="89" spans="1:40" s="210" customFormat="1" ht="15" customHeight="1" x14ac:dyDescent="0.25">
      <c r="A89" s="210" t="s">
        <v>1200</v>
      </c>
      <c r="B89" s="55"/>
      <c r="C89" s="189" t="s">
        <v>103</v>
      </c>
      <c r="D89" s="243"/>
      <c r="E89" s="243"/>
      <c r="F89" s="243"/>
      <c r="G89" s="243"/>
      <c r="H89" s="243"/>
      <c r="I89" s="243"/>
      <c r="J89" s="243"/>
      <c r="K89" s="243"/>
      <c r="L89" s="243"/>
      <c r="M89" s="243"/>
      <c r="N89" s="243"/>
      <c r="O89" s="110"/>
      <c r="P89" s="244" t="s">
        <v>98</v>
      </c>
      <c r="Q89" s="244" t="s">
        <v>601</v>
      </c>
      <c r="R89" s="243">
        <v>814</v>
      </c>
      <c r="S89" s="113"/>
      <c r="T89" s="243"/>
      <c r="U89" s="243"/>
      <c r="V89" s="243"/>
      <c r="W89" s="243"/>
      <c r="X89" s="116"/>
      <c r="Y89" s="138"/>
      <c r="Z89" s="184" t="s">
        <v>653</v>
      </c>
      <c r="AA89" s="184" t="s">
        <v>653</v>
      </c>
      <c r="AB89" s="119"/>
      <c r="AC89" s="244" t="s">
        <v>114</v>
      </c>
      <c r="AD89" s="148" t="s">
        <v>1246</v>
      </c>
      <c r="AE89" s="148" t="s">
        <v>223</v>
      </c>
      <c r="AF89" s="188"/>
      <c r="AG89" s="122"/>
      <c r="AH89" t="s">
        <v>1205</v>
      </c>
      <c r="AJ89" s="71"/>
      <c r="AK89" s="126"/>
      <c r="AN89" s="110"/>
    </row>
    <row r="90" spans="1:40" s="210" customFormat="1" ht="15" customHeight="1" x14ac:dyDescent="0.25">
      <c r="A90" s="210" t="s">
        <v>1201</v>
      </c>
      <c r="B90" s="55"/>
      <c r="C90" s="189" t="s">
        <v>103</v>
      </c>
      <c r="D90" s="243"/>
      <c r="E90" s="243"/>
      <c r="F90" s="243"/>
      <c r="G90" s="243"/>
      <c r="H90" s="243"/>
      <c r="I90" s="243"/>
      <c r="J90" s="243"/>
      <c r="K90" s="243"/>
      <c r="L90" s="243"/>
      <c r="M90" s="243"/>
      <c r="N90" s="243"/>
      <c r="O90" s="110"/>
      <c r="P90" s="244" t="s">
        <v>98</v>
      </c>
      <c r="Q90" s="244" t="s">
        <v>601</v>
      </c>
      <c r="R90" s="243">
        <v>815</v>
      </c>
      <c r="S90" s="113"/>
      <c r="T90" s="243"/>
      <c r="U90" s="243"/>
      <c r="V90" s="243"/>
      <c r="W90" s="243"/>
      <c r="X90" s="116"/>
      <c r="Y90" s="138"/>
      <c r="Z90" s="184" t="s">
        <v>653</v>
      </c>
      <c r="AA90" s="184" t="s">
        <v>653</v>
      </c>
      <c r="AB90" s="119"/>
      <c r="AC90" s="244" t="s">
        <v>113</v>
      </c>
      <c r="AD90" s="245" t="str">
        <f>Kataloge!CB1</f>
        <v>Überwiegende Nutzungsart der Fläche</v>
      </c>
      <c r="AE90" s="148"/>
      <c r="AF90" s="188"/>
      <c r="AG90" s="122"/>
      <c r="AH90" t="s">
        <v>1205</v>
      </c>
      <c r="AJ90" s="71"/>
      <c r="AK90" s="126"/>
      <c r="AN90" s="110"/>
    </row>
    <row r="91" spans="1:40" s="210" customFormat="1" ht="15" customHeight="1" x14ac:dyDescent="0.25">
      <c r="A91" s="210" t="s">
        <v>1203</v>
      </c>
      <c r="B91" s="55"/>
      <c r="C91" s="189" t="s">
        <v>103</v>
      </c>
      <c r="D91" s="243"/>
      <c r="E91" s="243"/>
      <c r="F91" s="243"/>
      <c r="G91" s="243"/>
      <c r="H91" s="243"/>
      <c r="I91" s="243"/>
      <c r="J91" s="243"/>
      <c r="K91" s="243"/>
      <c r="L91" s="243"/>
      <c r="M91" s="243"/>
      <c r="N91" s="243"/>
      <c r="O91" s="110"/>
      <c r="P91" s="244" t="s">
        <v>98</v>
      </c>
      <c r="Q91" s="244" t="s">
        <v>601</v>
      </c>
      <c r="R91" s="243">
        <v>816</v>
      </c>
      <c r="S91" s="113"/>
      <c r="T91" s="243"/>
      <c r="U91" s="243"/>
      <c r="V91" s="243"/>
      <c r="W91" s="243"/>
      <c r="X91" s="116"/>
      <c r="Y91" s="138"/>
      <c r="Z91" s="189" t="s">
        <v>1192</v>
      </c>
      <c r="AA91" s="214" t="s">
        <v>1192</v>
      </c>
      <c r="AB91" s="119"/>
      <c r="AC91" s="244" t="s">
        <v>113</v>
      </c>
      <c r="AD91" s="245" t="str">
        <f>Kataloge!CD1</f>
        <v>Vorheriger Nutzungsartenbereich der Fläche</v>
      </c>
      <c r="AE91" s="148"/>
      <c r="AF91" s="188"/>
      <c r="AG91" s="122"/>
      <c r="AH91" t="s">
        <v>1205</v>
      </c>
      <c r="AI91" s="210" t="s">
        <v>1231</v>
      </c>
      <c r="AJ91" s="71"/>
      <c r="AK91" s="126"/>
      <c r="AN91" s="110"/>
    </row>
    <row r="92" spans="1:40" s="210" customFormat="1" ht="15" customHeight="1" x14ac:dyDescent="0.25">
      <c r="A92" s="210" t="s">
        <v>1059</v>
      </c>
      <c r="B92" s="55"/>
      <c r="C92" s="189" t="s">
        <v>103</v>
      </c>
      <c r="D92" s="96"/>
      <c r="E92" s="96"/>
      <c r="F92" s="96"/>
      <c r="G92" s="96"/>
      <c r="H92" s="96"/>
      <c r="I92" s="96"/>
      <c r="J92" s="96"/>
      <c r="K92" s="96"/>
      <c r="L92" s="96"/>
      <c r="M92" s="96"/>
      <c r="N92" s="96"/>
      <c r="O92" s="110"/>
      <c r="P92" s="183" t="s">
        <v>98</v>
      </c>
      <c r="Q92" s="183" t="s">
        <v>1060</v>
      </c>
      <c r="R92" s="96">
        <v>900</v>
      </c>
      <c r="S92" s="113"/>
      <c r="T92" s="96"/>
      <c r="U92" s="96"/>
      <c r="V92" s="96"/>
      <c r="W92" s="96"/>
      <c r="X92" s="116"/>
      <c r="Y92" s="138"/>
      <c r="Z92" s="189"/>
      <c r="AA92" s="214"/>
      <c r="AB92" s="119"/>
      <c r="AC92" s="183" t="s">
        <v>113</v>
      </c>
      <c r="AD92" s="59" t="str">
        <f>Kataloge!BX1</f>
        <v>Technologie (Flugwind)</v>
      </c>
      <c r="AE92" s="148"/>
      <c r="AF92" s="188"/>
      <c r="AG92" s="122"/>
      <c r="AH92" s="210" t="s">
        <v>1067</v>
      </c>
      <c r="AJ92" s="71"/>
      <c r="AK92" s="126"/>
      <c r="AN92" s="110"/>
    </row>
    <row r="93" spans="1:40" s="210" customFormat="1" ht="15" customHeight="1" x14ac:dyDescent="0.25">
      <c r="A93" s="210" t="s">
        <v>1061</v>
      </c>
      <c r="B93" s="55"/>
      <c r="C93" s="189" t="s">
        <v>103</v>
      </c>
      <c r="D93" s="96"/>
      <c r="E93" s="96"/>
      <c r="F93" s="96"/>
      <c r="G93" s="96"/>
      <c r="H93" s="96"/>
      <c r="I93" s="96"/>
      <c r="J93" s="96"/>
      <c r="K93" s="96"/>
      <c r="L93" s="96"/>
      <c r="M93" s="96"/>
      <c r="N93" s="96"/>
      <c r="O93" s="110"/>
      <c r="P93" s="183" t="s">
        <v>98</v>
      </c>
      <c r="Q93" s="183" t="s">
        <v>1060</v>
      </c>
      <c r="R93" s="96">
        <v>901</v>
      </c>
      <c r="S93" s="113"/>
      <c r="T93" s="96"/>
      <c r="U93" s="96"/>
      <c r="V93" s="96"/>
      <c r="W93" s="96"/>
      <c r="X93" s="116"/>
      <c r="Y93" s="138"/>
      <c r="Z93" s="189"/>
      <c r="AA93" s="214"/>
      <c r="AB93" s="119"/>
      <c r="AC93" s="183" t="s">
        <v>114</v>
      </c>
      <c r="AD93" t="s">
        <v>1075</v>
      </c>
      <c r="AE93" s="148" t="s">
        <v>191</v>
      </c>
      <c r="AF93" s="188"/>
      <c r="AG93" s="122"/>
      <c r="AH93" s="210" t="s">
        <v>1067</v>
      </c>
      <c r="AJ93" s="71"/>
      <c r="AK93" s="126"/>
      <c r="AN93" s="110"/>
    </row>
    <row r="94" spans="1:40" s="210" customFormat="1" ht="15" customHeight="1" x14ac:dyDescent="0.25">
      <c r="A94" s="210" t="s">
        <v>1062</v>
      </c>
      <c r="B94" s="55"/>
      <c r="C94" s="189" t="s">
        <v>103</v>
      </c>
      <c r="D94" s="96"/>
      <c r="E94" s="96"/>
      <c r="F94" s="96"/>
      <c r="G94" s="96"/>
      <c r="H94" s="96"/>
      <c r="I94" s="96"/>
      <c r="J94" s="96"/>
      <c r="K94" s="96"/>
      <c r="L94" s="96"/>
      <c r="M94" s="96"/>
      <c r="N94" s="96"/>
      <c r="O94" s="110"/>
      <c r="P94" s="183" t="s">
        <v>98</v>
      </c>
      <c r="Q94" s="183" t="s">
        <v>1060</v>
      </c>
      <c r="R94" s="96">
        <v>902</v>
      </c>
      <c r="S94" s="113"/>
      <c r="T94" s="96"/>
      <c r="U94" s="96"/>
      <c r="V94" s="96"/>
      <c r="W94" s="96"/>
      <c r="X94" s="116"/>
      <c r="Y94" s="138"/>
      <c r="Z94" s="189"/>
      <c r="AA94" s="214"/>
      <c r="AB94" s="119"/>
      <c r="AC94" s="183" t="s">
        <v>114</v>
      </c>
      <c r="AD94" t="s">
        <v>1075</v>
      </c>
      <c r="AE94" s="148" t="s">
        <v>191</v>
      </c>
      <c r="AF94" s="188"/>
      <c r="AG94" s="122"/>
      <c r="AH94" s="210" t="s">
        <v>1067</v>
      </c>
      <c r="AJ94" s="71"/>
      <c r="AK94" s="126"/>
      <c r="AN94" s="110"/>
    </row>
    <row r="95" spans="1:40" s="85" customFormat="1" ht="15" customHeight="1" x14ac:dyDescent="0.25">
      <c r="A95" s="146" t="s">
        <v>668</v>
      </c>
      <c r="B95" s="55"/>
      <c r="C95" s="96"/>
      <c r="D95" s="96"/>
      <c r="E95" s="96"/>
      <c r="F95" s="96"/>
      <c r="G95" s="96"/>
      <c r="H95" s="49" t="s">
        <v>103</v>
      </c>
      <c r="I95" s="96"/>
      <c r="J95" s="96"/>
      <c r="K95" s="96"/>
      <c r="L95" s="96"/>
      <c r="M95" s="96"/>
      <c r="N95" s="96"/>
      <c r="O95" s="110"/>
      <c r="P95" s="95" t="s">
        <v>98</v>
      </c>
      <c r="Q95" s="94" t="s">
        <v>607</v>
      </c>
      <c r="R95" s="96">
        <v>1000</v>
      </c>
      <c r="S95" s="113"/>
      <c r="T95" s="93"/>
      <c r="U95" s="96"/>
      <c r="V95" s="79"/>
      <c r="W95" s="96"/>
      <c r="X95" s="116"/>
      <c r="Y95" s="135"/>
      <c r="Z95" s="137" t="s">
        <v>110</v>
      </c>
      <c r="AA95" s="96" t="s">
        <v>110</v>
      </c>
      <c r="AB95" s="119"/>
      <c r="AC95" s="94" t="s">
        <v>113</v>
      </c>
      <c r="AD95" s="59" t="str">
        <f>Kataloge!S1</f>
        <v>Technologie Verbrennung</v>
      </c>
      <c r="AE95" s="94"/>
      <c r="AF95" s="147" t="s">
        <v>675</v>
      </c>
      <c r="AG95" s="122"/>
      <c r="AH95" s="93"/>
      <c r="AJ95" s="71"/>
      <c r="AK95" s="126"/>
      <c r="AL95" s="94"/>
      <c r="AM95" s="148"/>
      <c r="AN95" s="110"/>
    </row>
    <row r="96" spans="1:40" s="85" customFormat="1" ht="15" customHeight="1" x14ac:dyDescent="0.25">
      <c r="A96" s="93" t="s">
        <v>336</v>
      </c>
      <c r="B96" s="55"/>
      <c r="C96" s="84"/>
      <c r="D96" s="84"/>
      <c r="E96" s="84"/>
      <c r="F96" s="84"/>
      <c r="G96" s="84"/>
      <c r="H96" s="49" t="s">
        <v>103</v>
      </c>
      <c r="I96" s="84"/>
      <c r="J96" s="96"/>
      <c r="K96" s="96"/>
      <c r="L96" s="96"/>
      <c r="M96" s="96"/>
      <c r="N96" s="96"/>
      <c r="O96" s="110"/>
      <c r="P96" s="95" t="s">
        <v>98</v>
      </c>
      <c r="Q96" s="94" t="s">
        <v>607</v>
      </c>
      <c r="R96" s="96">
        <v>1001</v>
      </c>
      <c r="S96" s="113"/>
      <c r="T96" s="96"/>
      <c r="U96" s="96"/>
      <c r="V96" s="96"/>
      <c r="W96" s="96" t="s">
        <v>103</v>
      </c>
      <c r="X96" s="116"/>
      <c r="Y96" s="138" t="s">
        <v>110</v>
      </c>
      <c r="Z96" s="137" t="s">
        <v>110</v>
      </c>
      <c r="AA96" s="96" t="s">
        <v>110</v>
      </c>
      <c r="AB96" s="119"/>
      <c r="AC96" s="95" t="s">
        <v>113</v>
      </c>
      <c r="AD96" s="59" t="str">
        <f>Kataloge!BD2</f>
        <v>Energieträger Verbrennung</v>
      </c>
      <c r="AE96" s="94"/>
      <c r="AF96" s="147" t="s">
        <v>675</v>
      </c>
      <c r="AG96" s="122"/>
      <c r="AH96" s="93"/>
      <c r="AI96" s="93"/>
      <c r="AJ96" s="71"/>
      <c r="AK96" s="126"/>
      <c r="AL96" s="93" t="s">
        <v>606</v>
      </c>
      <c r="AM96" s="210"/>
      <c r="AN96" s="129" t="s">
        <v>103</v>
      </c>
    </row>
    <row r="97" spans="1:40" s="25" customFormat="1" ht="15" customHeight="1" x14ac:dyDescent="0.25">
      <c r="A97" s="93" t="s">
        <v>345</v>
      </c>
      <c r="B97" s="55"/>
      <c r="C97" s="96"/>
      <c r="D97" s="96"/>
      <c r="E97" s="96"/>
      <c r="F97" s="96"/>
      <c r="G97" s="96"/>
      <c r="H97" s="49" t="s">
        <v>103</v>
      </c>
      <c r="I97" s="96"/>
      <c r="J97" s="96"/>
      <c r="K97" s="96"/>
      <c r="L97" s="96"/>
      <c r="M97" s="96"/>
      <c r="N97" s="96"/>
      <c r="O97" s="110"/>
      <c r="P97" s="95" t="s">
        <v>98</v>
      </c>
      <c r="Q97" s="94" t="s">
        <v>607</v>
      </c>
      <c r="R97" s="96">
        <v>1002</v>
      </c>
      <c r="S97" s="113"/>
      <c r="T97" s="93"/>
      <c r="U97" s="96"/>
      <c r="V97" s="96"/>
      <c r="W97" s="96"/>
      <c r="X97" s="116"/>
      <c r="Y97" s="135"/>
      <c r="Z97" s="137" t="s">
        <v>109</v>
      </c>
      <c r="AA97" s="96" t="s">
        <v>109</v>
      </c>
      <c r="AB97" s="119"/>
      <c r="AC97" s="36" t="s">
        <v>113</v>
      </c>
      <c r="AD97" s="59" t="str">
        <f>(Kataloge!$BC$2) &amp; " (eingeschränkt nach Energieträger)"</f>
        <v>Hauptbrennstoff Verbrennung (eingeschränkt nach Energieträger)</v>
      </c>
      <c r="AE97" s="94"/>
      <c r="AF97" s="147" t="s">
        <v>675</v>
      </c>
      <c r="AG97" s="122"/>
      <c r="AH97" s="44"/>
      <c r="AI97" s="93"/>
      <c r="AJ97" s="71"/>
      <c r="AK97" s="126"/>
      <c r="AL97" s="93"/>
      <c r="AM97" s="210"/>
      <c r="AN97" s="110"/>
    </row>
    <row r="98" spans="1:40" s="25" customFormat="1" ht="15" customHeight="1" x14ac:dyDescent="0.25">
      <c r="A98" s="93" t="s">
        <v>346</v>
      </c>
      <c r="B98" s="55"/>
      <c r="C98" s="84"/>
      <c r="D98" s="84"/>
      <c r="E98" s="84"/>
      <c r="F98" s="84"/>
      <c r="G98" s="84"/>
      <c r="H98" s="49" t="s">
        <v>103</v>
      </c>
      <c r="I98" s="84"/>
      <c r="J98" s="84"/>
      <c r="K98" s="84"/>
      <c r="L98" s="84"/>
      <c r="M98" s="84"/>
      <c r="N98" s="84"/>
      <c r="O98" s="110"/>
      <c r="P98" s="95" t="s">
        <v>98</v>
      </c>
      <c r="Q98" s="94" t="s">
        <v>607</v>
      </c>
      <c r="R98" s="96">
        <v>1003</v>
      </c>
      <c r="S98" s="113"/>
      <c r="T98" s="93"/>
      <c r="U98" s="96"/>
      <c r="V98" s="137" t="s">
        <v>103</v>
      </c>
      <c r="W98" s="96"/>
      <c r="X98" s="116"/>
      <c r="Y98" s="135"/>
      <c r="Z98" s="137" t="s">
        <v>109</v>
      </c>
      <c r="AA98" s="96" t="s">
        <v>109</v>
      </c>
      <c r="AB98" s="119"/>
      <c r="AC98" s="36" t="s">
        <v>113</v>
      </c>
      <c r="AD98" s="169" t="str">
        <f>Kataloge!$BC$2 &amp; ",  " &amp; Kataloge!$AZ$2</f>
        <v>Hauptbrennstoff Verbrennung,  Hauptbrennstoff Biomasse</v>
      </c>
      <c r="AE98" s="94"/>
      <c r="AF98" s="147" t="s">
        <v>675</v>
      </c>
      <c r="AG98" s="122"/>
      <c r="AH98" s="93"/>
      <c r="AI98" s="93"/>
      <c r="AJ98" s="71"/>
      <c r="AK98" s="126"/>
      <c r="AL98" s="93" t="s">
        <v>821</v>
      </c>
      <c r="AM98" s="210"/>
      <c r="AN98" s="110"/>
    </row>
    <row r="99" spans="1:40" s="25" customFormat="1" ht="15" customHeight="1" x14ac:dyDescent="0.25">
      <c r="A99" s="93" t="s">
        <v>347</v>
      </c>
      <c r="B99" s="55"/>
      <c r="C99" s="96"/>
      <c r="D99" s="96"/>
      <c r="E99" s="96"/>
      <c r="F99" s="96"/>
      <c r="G99" s="48"/>
      <c r="H99" s="49" t="s">
        <v>103</v>
      </c>
      <c r="I99" s="48"/>
      <c r="J99" s="48"/>
      <c r="K99" s="48"/>
      <c r="L99" s="96"/>
      <c r="M99" s="48"/>
      <c r="N99" s="48"/>
      <c r="O99" s="110"/>
      <c r="P99" s="95" t="s">
        <v>98</v>
      </c>
      <c r="Q99" s="94" t="s">
        <v>607</v>
      </c>
      <c r="R99" s="96">
        <v>1004</v>
      </c>
      <c r="S99" s="113"/>
      <c r="T99" s="93"/>
      <c r="U99" s="96"/>
      <c r="V99" s="137" t="s">
        <v>103</v>
      </c>
      <c r="W99" s="96"/>
      <c r="X99" s="116"/>
      <c r="Y99" s="135"/>
      <c r="Z99" s="96"/>
      <c r="AA99" s="96"/>
      <c r="AB99" s="119"/>
      <c r="AC99" s="90" t="s">
        <v>348</v>
      </c>
      <c r="AD99" s="169" t="str">
        <f>Kataloge!$BC$2 &amp; ",  " &amp; Kataloge!$AZ$2</f>
        <v>Hauptbrennstoff Verbrennung,  Hauptbrennstoff Biomasse</v>
      </c>
      <c r="AE99" s="94"/>
      <c r="AF99" s="147" t="s">
        <v>675</v>
      </c>
      <c r="AG99" s="122"/>
      <c r="AH99" s="93"/>
      <c r="AI99" s="95"/>
      <c r="AJ99" s="149"/>
      <c r="AK99" s="126"/>
      <c r="AL99" s="93" t="s">
        <v>821</v>
      </c>
      <c r="AM99" s="210"/>
      <c r="AN99" s="110"/>
    </row>
    <row r="100" spans="1:40" s="25" customFormat="1" ht="15" customHeight="1" x14ac:dyDescent="0.25">
      <c r="A100" s="93" t="s">
        <v>344</v>
      </c>
      <c r="B100" s="55"/>
      <c r="C100" s="96"/>
      <c r="D100" s="96"/>
      <c r="E100" s="96"/>
      <c r="F100" s="96"/>
      <c r="G100" s="96"/>
      <c r="H100" s="49" t="s">
        <v>103</v>
      </c>
      <c r="I100" s="96"/>
      <c r="J100" s="96"/>
      <c r="K100" s="96"/>
      <c r="L100" s="96"/>
      <c r="M100" s="96"/>
      <c r="N100" s="96"/>
      <c r="O100" s="110"/>
      <c r="P100" s="95" t="s">
        <v>98</v>
      </c>
      <c r="Q100" s="94" t="s">
        <v>607</v>
      </c>
      <c r="R100" s="96">
        <v>1006</v>
      </c>
      <c r="S100" s="113"/>
      <c r="T100" s="93"/>
      <c r="U100" s="96"/>
      <c r="V100" s="79"/>
      <c r="W100" s="96"/>
      <c r="X100" s="116"/>
      <c r="Y100" s="135"/>
      <c r="Z100" s="137" t="s">
        <v>109</v>
      </c>
      <c r="AA100" s="96" t="s">
        <v>109</v>
      </c>
      <c r="AB100" s="119"/>
      <c r="AC100" s="94" t="s">
        <v>115</v>
      </c>
      <c r="AD100" s="152" t="s">
        <v>682</v>
      </c>
      <c r="AE100" s="94"/>
      <c r="AF100" s="147" t="s">
        <v>675</v>
      </c>
      <c r="AG100" s="122"/>
      <c r="AH100" s="191" t="s">
        <v>736</v>
      </c>
      <c r="AI100" s="93"/>
      <c r="AJ100" s="71"/>
      <c r="AK100" s="126"/>
      <c r="AL100" s="94"/>
      <c r="AM100" s="148"/>
      <c r="AN100" s="110"/>
    </row>
    <row r="101" spans="1:40" s="25" customFormat="1" ht="15" customHeight="1" x14ac:dyDescent="0.25">
      <c r="A101" s="93" t="s">
        <v>342</v>
      </c>
      <c r="B101" s="55"/>
      <c r="C101" s="96"/>
      <c r="D101" s="96"/>
      <c r="E101" s="96"/>
      <c r="F101" s="96"/>
      <c r="G101" s="96"/>
      <c r="H101" s="137" t="s">
        <v>103</v>
      </c>
      <c r="I101" s="96"/>
      <c r="J101" s="96"/>
      <c r="K101" s="84"/>
      <c r="L101" s="96"/>
      <c r="M101" s="48"/>
      <c r="N101" s="48"/>
      <c r="O101" s="110"/>
      <c r="P101" s="95" t="s">
        <v>98</v>
      </c>
      <c r="Q101" s="93" t="s">
        <v>607</v>
      </c>
      <c r="R101" s="96">
        <v>1007</v>
      </c>
      <c r="S101" s="113"/>
      <c r="T101" s="93"/>
      <c r="U101" s="96"/>
      <c r="V101" s="96"/>
      <c r="W101" s="96"/>
      <c r="X101" s="116"/>
      <c r="Y101" s="241" t="s">
        <v>654</v>
      </c>
      <c r="Z101" s="96"/>
      <c r="AA101" s="96"/>
      <c r="AB101" s="119"/>
      <c r="AC101" s="94" t="s">
        <v>115</v>
      </c>
      <c r="AD101" s="152" t="s">
        <v>787</v>
      </c>
      <c r="AE101" s="94"/>
      <c r="AF101" s="147" t="s">
        <v>675</v>
      </c>
      <c r="AG101" s="122"/>
      <c r="AH101" s="152" t="s">
        <v>683</v>
      </c>
      <c r="AI101" s="95"/>
      <c r="AJ101" s="149"/>
      <c r="AK101" s="126"/>
      <c r="AL101" s="93"/>
      <c r="AM101" s="210"/>
      <c r="AN101" s="110"/>
    </row>
    <row r="102" spans="1:40" s="25" customFormat="1" ht="15" customHeight="1" x14ac:dyDescent="0.25">
      <c r="A102" s="147" t="s">
        <v>656</v>
      </c>
      <c r="B102" s="55"/>
      <c r="C102" s="96"/>
      <c r="D102" s="96"/>
      <c r="E102" s="49" t="s">
        <v>103</v>
      </c>
      <c r="F102" s="96"/>
      <c r="G102" s="96"/>
      <c r="H102" s="96"/>
      <c r="I102" s="96"/>
      <c r="J102" s="96"/>
      <c r="K102" s="96"/>
      <c r="L102" s="96"/>
      <c r="M102" s="48"/>
      <c r="N102" s="96"/>
      <c r="O102" s="110"/>
      <c r="P102" s="95" t="s">
        <v>98</v>
      </c>
      <c r="Q102" s="93" t="s">
        <v>608</v>
      </c>
      <c r="R102" s="96">
        <v>1100</v>
      </c>
      <c r="S102" s="113"/>
      <c r="T102" s="93"/>
      <c r="U102" s="96"/>
      <c r="V102" s="79"/>
      <c r="W102" s="96"/>
      <c r="X102" s="116"/>
      <c r="Y102" s="138" t="s">
        <v>109</v>
      </c>
      <c r="Z102" s="137" t="s">
        <v>110</v>
      </c>
      <c r="AA102" s="96" t="s">
        <v>110</v>
      </c>
      <c r="AB102" s="119"/>
      <c r="AC102" s="94" t="s">
        <v>113</v>
      </c>
      <c r="AD102" s="43" t="s">
        <v>264</v>
      </c>
      <c r="AE102" s="94"/>
      <c r="AF102" s="147" t="s">
        <v>675</v>
      </c>
      <c r="AG102" s="122"/>
      <c r="AH102" s="93"/>
      <c r="AI102" s="93"/>
      <c r="AJ102" s="71"/>
      <c r="AK102" s="126"/>
      <c r="AL102" s="94"/>
      <c r="AM102" s="148"/>
      <c r="AN102" s="110"/>
    </row>
    <row r="103" spans="1:40" s="25" customFormat="1" x14ac:dyDescent="0.25">
      <c r="A103" s="94" t="s">
        <v>609</v>
      </c>
      <c r="B103" s="55"/>
      <c r="C103" s="96"/>
      <c r="D103" s="96"/>
      <c r="E103" s="49" t="s">
        <v>103</v>
      </c>
      <c r="F103" s="96"/>
      <c r="G103" s="96"/>
      <c r="H103" s="96"/>
      <c r="I103" s="96"/>
      <c r="J103" s="96"/>
      <c r="K103" s="96"/>
      <c r="L103" s="96"/>
      <c r="M103" s="48"/>
      <c r="N103" s="48"/>
      <c r="O103" s="110"/>
      <c r="P103" s="95" t="s">
        <v>98</v>
      </c>
      <c r="Q103" s="93" t="s">
        <v>608</v>
      </c>
      <c r="R103" s="96">
        <v>1101</v>
      </c>
      <c r="S103" s="113"/>
      <c r="T103" s="93"/>
      <c r="U103" s="96"/>
      <c r="V103" s="96"/>
      <c r="W103" s="96"/>
      <c r="X103" s="116"/>
      <c r="Y103" s="135"/>
      <c r="Z103" s="137" t="s">
        <v>110</v>
      </c>
      <c r="AA103" s="96" t="s">
        <v>110</v>
      </c>
      <c r="AB103" s="119"/>
      <c r="AC103" s="94" t="s">
        <v>113</v>
      </c>
      <c r="AD103" s="59" t="str">
        <f>Kataloge!AZ2</f>
        <v>Hauptbrennstoff Biomasse</v>
      </c>
      <c r="AE103" s="94"/>
      <c r="AF103" s="147" t="s">
        <v>675</v>
      </c>
      <c r="AG103" s="122"/>
      <c r="AH103" s="93"/>
      <c r="AI103" s="93"/>
      <c r="AJ103" s="71"/>
      <c r="AK103" s="126"/>
      <c r="AL103" s="93"/>
      <c r="AM103" s="210"/>
      <c r="AN103" s="110"/>
    </row>
    <row r="104" spans="1:40" s="25" customFormat="1" ht="15" customHeight="1" x14ac:dyDescent="0.25">
      <c r="A104" s="94" t="s">
        <v>51</v>
      </c>
      <c r="B104" s="55"/>
      <c r="C104" s="96"/>
      <c r="D104" s="96"/>
      <c r="E104" s="49" t="s">
        <v>103</v>
      </c>
      <c r="F104" s="96"/>
      <c r="G104" s="96"/>
      <c r="H104" s="96"/>
      <c r="I104" s="96"/>
      <c r="J104" s="96"/>
      <c r="K104" s="48"/>
      <c r="L104" s="96"/>
      <c r="M104" s="96"/>
      <c r="N104" s="48"/>
      <c r="O104" s="110"/>
      <c r="P104" s="95" t="s">
        <v>98</v>
      </c>
      <c r="Q104" s="93" t="s">
        <v>608</v>
      </c>
      <c r="R104" s="96">
        <v>1102</v>
      </c>
      <c r="S104" s="113"/>
      <c r="T104" s="93"/>
      <c r="U104" s="96"/>
      <c r="V104" s="96"/>
      <c r="W104" s="96" t="s">
        <v>103</v>
      </c>
      <c r="X104" s="116"/>
      <c r="Y104" s="135"/>
      <c r="Z104" s="137" t="s">
        <v>110</v>
      </c>
      <c r="AA104" s="137" t="s">
        <v>110</v>
      </c>
      <c r="AB104" s="119"/>
      <c r="AC104" s="94" t="s">
        <v>113</v>
      </c>
      <c r="AD104" s="59" t="str">
        <f>(Kataloge!BA2)&amp;" (berechnet)"</f>
        <v>Biomasseart (berechnet)</v>
      </c>
      <c r="AE104" s="94"/>
      <c r="AF104" s="147" t="s">
        <v>675</v>
      </c>
      <c r="AG104" s="122"/>
      <c r="AH104" s="93"/>
      <c r="AI104" s="152" t="s">
        <v>322</v>
      </c>
      <c r="AJ104" s="71"/>
      <c r="AK104" s="126"/>
      <c r="AL104" s="73"/>
      <c r="AM104" s="210"/>
      <c r="AN104" s="110"/>
    </row>
    <row r="105" spans="1:40" s="25" customFormat="1" ht="15" customHeight="1" x14ac:dyDescent="0.25">
      <c r="A105" s="93" t="s">
        <v>323</v>
      </c>
      <c r="B105" s="55"/>
      <c r="C105" s="96"/>
      <c r="D105" s="96"/>
      <c r="E105" s="96"/>
      <c r="F105" s="49" t="s">
        <v>103</v>
      </c>
      <c r="G105" s="96"/>
      <c r="H105" s="96"/>
      <c r="I105" s="96"/>
      <c r="J105" s="96"/>
      <c r="K105" s="48"/>
      <c r="L105" s="96"/>
      <c r="M105" s="48"/>
      <c r="N105" s="48"/>
      <c r="O105" s="110"/>
      <c r="P105" s="95" t="s">
        <v>98</v>
      </c>
      <c r="Q105" s="93" t="s">
        <v>610</v>
      </c>
      <c r="R105" s="96">
        <v>1200</v>
      </c>
      <c r="S105" s="113"/>
      <c r="T105" s="93"/>
      <c r="U105" s="96"/>
      <c r="V105" s="96"/>
      <c r="W105" s="96"/>
      <c r="X105" s="116"/>
      <c r="Y105" s="138"/>
      <c r="Z105" s="137" t="s">
        <v>110</v>
      </c>
      <c r="AA105" s="96" t="s">
        <v>110</v>
      </c>
      <c r="AB105" s="119"/>
      <c r="AC105" s="90" t="s">
        <v>113</v>
      </c>
      <c r="AD105" s="59" t="str">
        <f>Kataloge!U1</f>
        <v>Technologie Wasser</v>
      </c>
      <c r="AE105" s="95"/>
      <c r="AF105" s="147" t="s">
        <v>675</v>
      </c>
      <c r="AG105" s="122"/>
      <c r="AH105" s="88"/>
      <c r="AI105" s="94"/>
      <c r="AJ105" s="149"/>
      <c r="AK105" s="126"/>
      <c r="AL105" s="93"/>
      <c r="AM105" s="210"/>
      <c r="AN105" s="110"/>
    </row>
    <row r="106" spans="1:40" s="25" customFormat="1" ht="15" customHeight="1" x14ac:dyDescent="0.25">
      <c r="A106" s="93" t="s">
        <v>48</v>
      </c>
      <c r="B106" s="55"/>
      <c r="C106" s="96"/>
      <c r="D106" s="96"/>
      <c r="E106" s="96"/>
      <c r="F106" s="49" t="s">
        <v>103</v>
      </c>
      <c r="G106" s="96"/>
      <c r="H106" s="96"/>
      <c r="I106" s="96"/>
      <c r="J106" s="96"/>
      <c r="K106" s="48"/>
      <c r="L106" s="96"/>
      <c r="M106" s="48"/>
      <c r="N106" s="48"/>
      <c r="O106" s="110"/>
      <c r="P106" s="95" t="s">
        <v>98</v>
      </c>
      <c r="Q106" s="93" t="s">
        <v>610</v>
      </c>
      <c r="R106" s="96">
        <v>1201</v>
      </c>
      <c r="S106" s="113"/>
      <c r="T106" s="93"/>
      <c r="U106" s="96"/>
      <c r="V106" s="96"/>
      <c r="W106" s="96"/>
      <c r="X106" s="116"/>
      <c r="Y106" s="138"/>
      <c r="Z106" s="137" t="s">
        <v>654</v>
      </c>
      <c r="AA106" s="137" t="s">
        <v>654</v>
      </c>
      <c r="AB106" s="119"/>
      <c r="AC106" s="94" t="s">
        <v>113</v>
      </c>
      <c r="AD106" s="59" t="str">
        <f>Kataloge!BH1</f>
        <v>Zuflussart</v>
      </c>
      <c r="AE106" s="95"/>
      <c r="AF106" s="147" t="s">
        <v>675</v>
      </c>
      <c r="AG106" s="122"/>
      <c r="AH106" s="152" t="s">
        <v>611</v>
      </c>
      <c r="AI106" s="94"/>
      <c r="AJ106" s="149"/>
      <c r="AK106" s="126"/>
      <c r="AL106" s="93"/>
      <c r="AM106" s="210"/>
      <c r="AN106" s="110"/>
    </row>
    <row r="107" spans="1:40" s="25" customFormat="1" ht="15" customHeight="1" x14ac:dyDescent="0.25">
      <c r="A107" s="136" t="s">
        <v>81</v>
      </c>
      <c r="B107" s="55"/>
      <c r="C107" s="96"/>
      <c r="D107" s="96"/>
      <c r="E107" s="96"/>
      <c r="F107" s="49" t="s">
        <v>103</v>
      </c>
      <c r="G107" s="96"/>
      <c r="H107" s="96"/>
      <c r="I107" s="96"/>
      <c r="J107" s="96"/>
      <c r="K107" s="48"/>
      <c r="L107" s="96"/>
      <c r="M107" s="48"/>
      <c r="N107" s="48"/>
      <c r="O107" s="110"/>
      <c r="P107" s="95" t="s">
        <v>98</v>
      </c>
      <c r="Q107" s="93" t="s">
        <v>610</v>
      </c>
      <c r="R107" s="96">
        <v>1202</v>
      </c>
      <c r="S107" s="113"/>
      <c r="T107" s="93"/>
      <c r="U107" s="96"/>
      <c r="V107" s="96"/>
      <c r="W107" s="96"/>
      <c r="X107" s="116"/>
      <c r="Y107" s="138"/>
      <c r="Z107" s="137"/>
      <c r="AA107" s="96"/>
      <c r="AB107" s="119"/>
      <c r="AC107" s="94" t="s">
        <v>113</v>
      </c>
      <c r="AD107" s="59" t="str">
        <f>Kataloge!$B$1</f>
        <v>Ja/Nein</v>
      </c>
      <c r="AE107" s="1"/>
      <c r="AF107" s="147" t="s">
        <v>675</v>
      </c>
      <c r="AG107" s="122"/>
      <c r="AH107" s="93"/>
      <c r="AI107" s="93"/>
      <c r="AJ107" s="71"/>
      <c r="AK107" s="126"/>
      <c r="AL107" s="93"/>
      <c r="AM107" s="210"/>
      <c r="AN107" s="110"/>
    </row>
    <row r="108" spans="1:40" s="85" customFormat="1" ht="15" customHeight="1" x14ac:dyDescent="0.25">
      <c r="A108" s="93" t="s">
        <v>337</v>
      </c>
      <c r="B108" s="55"/>
      <c r="C108" s="84"/>
      <c r="D108" s="84"/>
      <c r="E108" s="84"/>
      <c r="F108" s="84"/>
      <c r="G108" s="49" t="s">
        <v>103</v>
      </c>
      <c r="H108" s="84"/>
      <c r="I108" s="84"/>
      <c r="J108" s="96"/>
      <c r="K108" s="96"/>
      <c r="L108" s="96"/>
      <c r="M108" s="96"/>
      <c r="N108" s="96"/>
      <c r="O108" s="110"/>
      <c r="P108" s="95" t="s">
        <v>98</v>
      </c>
      <c r="Q108" s="93" t="s">
        <v>613</v>
      </c>
      <c r="R108" s="96">
        <v>1300</v>
      </c>
      <c r="S108" s="113"/>
      <c r="T108" s="96"/>
      <c r="U108" s="96"/>
      <c r="V108" s="96"/>
      <c r="W108" s="96"/>
      <c r="X108" s="116"/>
      <c r="Y108" s="240" t="s">
        <v>110</v>
      </c>
      <c r="Z108" s="137" t="s">
        <v>110</v>
      </c>
      <c r="AA108" s="137" t="s">
        <v>110</v>
      </c>
      <c r="AB108" s="119"/>
      <c r="AC108" s="95" t="s">
        <v>113</v>
      </c>
      <c r="AD108" s="59" t="str">
        <f>Kataloge!BF1</f>
        <v>Energieträger GSGK</v>
      </c>
      <c r="AE108" s="94"/>
      <c r="AF108" s="147" t="s">
        <v>675</v>
      </c>
      <c r="AG108" s="122"/>
      <c r="AH108" s="93"/>
      <c r="AI108" s="93"/>
      <c r="AJ108" s="71"/>
      <c r="AK108" s="126"/>
      <c r="AL108" s="93"/>
      <c r="AM108" s="210"/>
      <c r="AN108" s="110"/>
    </row>
    <row r="109" spans="1:40" s="25" customFormat="1" ht="15" customHeight="1" x14ac:dyDescent="0.25">
      <c r="A109" s="94" t="s">
        <v>339</v>
      </c>
      <c r="B109" s="55"/>
      <c r="C109" s="96"/>
      <c r="D109" s="96"/>
      <c r="E109" s="96"/>
      <c r="F109" s="96"/>
      <c r="G109" s="49" t="s">
        <v>103</v>
      </c>
      <c r="H109" s="96"/>
      <c r="I109" s="96"/>
      <c r="J109" s="96"/>
      <c r="K109" s="96"/>
      <c r="L109" s="96"/>
      <c r="M109" s="48"/>
      <c r="N109" s="48"/>
      <c r="O109" s="110"/>
      <c r="P109" s="95" t="s">
        <v>98</v>
      </c>
      <c r="Q109" s="93" t="s">
        <v>613</v>
      </c>
      <c r="R109" s="96">
        <v>1301</v>
      </c>
      <c r="S109" s="113"/>
      <c r="T109" s="93"/>
      <c r="U109" s="96"/>
      <c r="V109" s="96"/>
      <c r="W109" s="96"/>
      <c r="X109" s="116"/>
      <c r="Y109" s="135"/>
      <c r="Z109" s="137" t="s">
        <v>109</v>
      </c>
      <c r="AA109" s="96" t="s">
        <v>109</v>
      </c>
      <c r="AB109" s="119"/>
      <c r="AC109" s="36" t="s">
        <v>113</v>
      </c>
      <c r="AD109" s="59" t="str">
        <f>Kataloge!S1</f>
        <v>Technologie Verbrennung</v>
      </c>
      <c r="AE109" s="94"/>
      <c r="AF109" s="147" t="s">
        <v>675</v>
      </c>
      <c r="AG109" s="122"/>
      <c r="AH109" s="93"/>
      <c r="AI109" s="93"/>
      <c r="AJ109" s="71"/>
      <c r="AK109" s="126"/>
      <c r="AL109" s="93"/>
      <c r="AM109" s="210"/>
      <c r="AN109" s="110"/>
    </row>
    <row r="110" spans="1:40" s="93" customFormat="1" ht="15" customHeight="1" x14ac:dyDescent="0.25">
      <c r="A110" s="140" t="s">
        <v>665</v>
      </c>
      <c r="B110" s="55"/>
      <c r="C110" s="96"/>
      <c r="D110" s="96"/>
      <c r="E110" s="96"/>
      <c r="F110" s="96"/>
      <c r="G110" s="96"/>
      <c r="H110" s="96"/>
      <c r="I110" s="84" t="s">
        <v>103</v>
      </c>
      <c r="J110" s="96"/>
      <c r="K110" s="96"/>
      <c r="L110" s="96"/>
      <c r="M110" s="96"/>
      <c r="N110" s="96"/>
      <c r="O110" s="110"/>
      <c r="P110" s="94" t="s">
        <v>98</v>
      </c>
      <c r="Q110" s="95" t="s">
        <v>614</v>
      </c>
      <c r="R110" s="96">
        <v>1400</v>
      </c>
      <c r="S110" s="113"/>
      <c r="U110" s="96"/>
      <c r="V110" s="79"/>
      <c r="W110" s="96"/>
      <c r="X110" s="116"/>
      <c r="Y110" s="135"/>
      <c r="Z110" s="96" t="s">
        <v>109</v>
      </c>
      <c r="AA110" s="96" t="s">
        <v>109</v>
      </c>
      <c r="AB110" s="119"/>
      <c r="AC110" s="94" t="s">
        <v>113</v>
      </c>
      <c r="AD110" s="59" t="str">
        <f>Kataloge!O1</f>
        <v>Technologie Kernenergie</v>
      </c>
      <c r="AE110" s="94"/>
      <c r="AF110" s="147" t="s">
        <v>675</v>
      </c>
      <c r="AG110" s="122"/>
      <c r="AJ110" s="71"/>
      <c r="AK110" s="126"/>
      <c r="AL110" s="94"/>
      <c r="AM110" s="148"/>
      <c r="AN110" s="110"/>
    </row>
    <row r="111" spans="1:40" s="93" customFormat="1" ht="15" customHeight="1" x14ac:dyDescent="0.25">
      <c r="A111" s="93" t="s">
        <v>44</v>
      </c>
      <c r="B111" s="55"/>
      <c r="C111" s="96"/>
      <c r="D111" s="96"/>
      <c r="E111" s="96"/>
      <c r="F111" s="96"/>
      <c r="G111" s="96"/>
      <c r="H111" s="96"/>
      <c r="I111" s="96"/>
      <c r="J111" s="49" t="s">
        <v>103</v>
      </c>
      <c r="K111" s="96"/>
      <c r="L111" s="96"/>
      <c r="M111" s="96"/>
      <c r="N111" s="96"/>
      <c r="O111" s="110"/>
      <c r="P111" s="95" t="s">
        <v>98</v>
      </c>
      <c r="Q111" s="93" t="s">
        <v>615</v>
      </c>
      <c r="R111" s="96">
        <v>1500</v>
      </c>
      <c r="S111" s="113"/>
      <c r="U111" s="96" t="s">
        <v>103</v>
      </c>
      <c r="V111" s="96"/>
      <c r="W111" s="96"/>
      <c r="X111" s="116"/>
      <c r="Y111" s="135"/>
      <c r="Z111" s="137" t="s">
        <v>654</v>
      </c>
      <c r="AA111" s="137" t="s">
        <v>654</v>
      </c>
      <c r="AB111" s="119"/>
      <c r="AC111" s="94" t="s">
        <v>113</v>
      </c>
      <c r="AD111" s="59" t="str">
        <f>Kataloge!BL1</f>
        <v>Kopplung</v>
      </c>
      <c r="AE111" s="94"/>
      <c r="AF111" s="147" t="s">
        <v>675</v>
      </c>
      <c r="AG111" s="122"/>
      <c r="AH111" s="147" t="s">
        <v>385</v>
      </c>
      <c r="AI111" s="95"/>
      <c r="AJ111" s="149" t="s">
        <v>935</v>
      </c>
      <c r="AK111" s="126"/>
      <c r="AM111" s="210"/>
      <c r="AN111" s="110"/>
    </row>
    <row r="112" spans="1:40" s="93" customFormat="1" ht="15" customHeight="1" x14ac:dyDescent="0.25">
      <c r="A112" s="93" t="s">
        <v>49</v>
      </c>
      <c r="B112" s="55"/>
      <c r="C112" s="96"/>
      <c r="D112" s="96"/>
      <c r="E112" s="96"/>
      <c r="F112" s="96"/>
      <c r="G112" s="96"/>
      <c r="H112" s="96"/>
      <c r="I112" s="96"/>
      <c r="J112" s="49" t="s">
        <v>103</v>
      </c>
      <c r="K112" s="96"/>
      <c r="L112" s="96"/>
      <c r="M112" s="96"/>
      <c r="N112" s="96"/>
      <c r="O112" s="111"/>
      <c r="P112" s="95" t="s">
        <v>98</v>
      </c>
      <c r="Q112" s="93" t="s">
        <v>615</v>
      </c>
      <c r="R112" s="96">
        <v>1501</v>
      </c>
      <c r="S112" s="114"/>
      <c r="U112" s="96" t="s">
        <v>103</v>
      </c>
      <c r="V112" s="96"/>
      <c r="W112" s="96"/>
      <c r="X112" s="117"/>
      <c r="Y112" s="135"/>
      <c r="Z112" s="137" t="s">
        <v>653</v>
      </c>
      <c r="AA112" s="137" t="s">
        <v>653</v>
      </c>
      <c r="AB112" s="120"/>
      <c r="AC112" s="94" t="s">
        <v>113</v>
      </c>
      <c r="AD112" s="59" t="str">
        <f>Kataloge!W1</f>
        <v>Technologie Batteriespeicher</v>
      </c>
      <c r="AE112" s="68"/>
      <c r="AF112" s="147" t="s">
        <v>675</v>
      </c>
      <c r="AG112" s="123"/>
      <c r="AH112" s="147" t="s">
        <v>385</v>
      </c>
      <c r="AI112" s="63"/>
      <c r="AJ112" s="221" t="s">
        <v>937</v>
      </c>
      <c r="AK112" s="127"/>
      <c r="AM112" s="210"/>
      <c r="AN112" s="111"/>
    </row>
    <row r="113" spans="1:256" s="93" customFormat="1" ht="15" customHeight="1" x14ac:dyDescent="0.25">
      <c r="A113" s="93" t="s">
        <v>78</v>
      </c>
      <c r="B113" s="55"/>
      <c r="C113" s="96"/>
      <c r="D113" s="96"/>
      <c r="E113" s="96"/>
      <c r="F113" s="84"/>
      <c r="G113" s="96"/>
      <c r="H113" s="96"/>
      <c r="I113" s="96"/>
      <c r="J113" s="137" t="s">
        <v>103</v>
      </c>
      <c r="K113" s="96"/>
      <c r="L113" s="96"/>
      <c r="M113" s="96"/>
      <c r="N113" s="96"/>
      <c r="O113" s="110"/>
      <c r="P113" s="95" t="s">
        <v>98</v>
      </c>
      <c r="Q113" s="93" t="s">
        <v>615</v>
      </c>
      <c r="R113" s="96">
        <v>1502</v>
      </c>
      <c r="S113" s="113"/>
      <c r="U113" s="96"/>
      <c r="V113" s="96"/>
      <c r="W113" s="96"/>
      <c r="X113" s="116"/>
      <c r="Y113" s="135"/>
      <c r="Z113" s="137" t="s">
        <v>654</v>
      </c>
      <c r="AA113" s="137" t="s">
        <v>654</v>
      </c>
      <c r="AB113" s="119"/>
      <c r="AC113" s="94" t="s">
        <v>114</v>
      </c>
      <c r="AD113" s="93" t="s">
        <v>822</v>
      </c>
      <c r="AE113" s="94" t="s">
        <v>183</v>
      </c>
      <c r="AF113" s="147" t="s">
        <v>675</v>
      </c>
      <c r="AG113" s="122"/>
      <c r="AH113" s="147" t="s">
        <v>901</v>
      </c>
      <c r="AJ113" s="71"/>
      <c r="AK113" s="126"/>
      <c r="AM113" s="210"/>
      <c r="AN113" s="110"/>
    </row>
    <row r="114" spans="1:256" s="25" customFormat="1" ht="15" customHeight="1" x14ac:dyDescent="0.25">
      <c r="A114" s="93" t="s">
        <v>73</v>
      </c>
      <c r="B114" s="55"/>
      <c r="C114" s="96"/>
      <c r="D114" s="96"/>
      <c r="E114" s="96"/>
      <c r="F114" s="84"/>
      <c r="G114" s="96"/>
      <c r="H114" s="96"/>
      <c r="I114" s="96"/>
      <c r="J114" s="137" t="s">
        <v>103</v>
      </c>
      <c r="K114" s="96"/>
      <c r="L114" s="96"/>
      <c r="M114" s="48"/>
      <c r="N114" s="48"/>
      <c r="O114" s="110"/>
      <c r="P114" s="95" t="s">
        <v>98</v>
      </c>
      <c r="Q114" s="93" t="s">
        <v>615</v>
      </c>
      <c r="R114" s="96">
        <v>1503</v>
      </c>
      <c r="S114" s="113"/>
      <c r="T114" s="93"/>
      <c r="U114" s="96"/>
      <c r="V114" s="96"/>
      <c r="W114" s="96"/>
      <c r="X114" s="116"/>
      <c r="Y114" s="135"/>
      <c r="Z114" s="137" t="s">
        <v>654</v>
      </c>
      <c r="AA114" s="137" t="s">
        <v>654</v>
      </c>
      <c r="AB114" s="119"/>
      <c r="AC114" s="95" t="s">
        <v>113</v>
      </c>
      <c r="AD114" s="59" t="str">
        <f>Kataloge!$B$1</f>
        <v>Ja/Nein</v>
      </c>
      <c r="AE114" s="94"/>
      <c r="AF114" s="147" t="s">
        <v>675</v>
      </c>
      <c r="AG114" s="122"/>
      <c r="AH114" s="147" t="s">
        <v>384</v>
      </c>
      <c r="AI114" s="93"/>
      <c r="AJ114" s="71"/>
      <c r="AK114" s="126"/>
      <c r="AL114" s="93"/>
      <c r="AM114" s="210"/>
      <c r="AN114" s="110"/>
    </row>
    <row r="115" spans="1:256" s="93" customFormat="1" ht="15" customHeight="1" x14ac:dyDescent="0.25">
      <c r="A115" s="188" t="s">
        <v>381</v>
      </c>
      <c r="B115" s="55"/>
      <c r="C115" s="96"/>
      <c r="D115" s="96"/>
      <c r="E115" s="96"/>
      <c r="F115" s="84"/>
      <c r="G115" s="96"/>
      <c r="H115" s="96"/>
      <c r="I115" s="96"/>
      <c r="J115" s="137" t="s">
        <v>103</v>
      </c>
      <c r="K115" s="96"/>
      <c r="L115" s="96"/>
      <c r="M115" s="96"/>
      <c r="N115" s="96"/>
      <c r="O115" s="110"/>
      <c r="P115" s="183" t="s">
        <v>98</v>
      </c>
      <c r="Q115" s="173" t="s">
        <v>615</v>
      </c>
      <c r="R115" s="96">
        <v>1504</v>
      </c>
      <c r="S115" s="113"/>
      <c r="T115" s="152"/>
      <c r="U115" s="137"/>
      <c r="V115" s="137"/>
      <c r="W115" s="137"/>
      <c r="X115" s="116"/>
      <c r="Y115" s="135"/>
      <c r="Z115" s="137" t="s">
        <v>653</v>
      </c>
      <c r="AA115" s="137" t="s">
        <v>653</v>
      </c>
      <c r="AB115" s="119"/>
      <c r="AC115" s="147" t="s">
        <v>113</v>
      </c>
      <c r="AD115" s="59" t="s">
        <v>381</v>
      </c>
      <c r="AE115" s="94"/>
      <c r="AF115" s="147" t="s">
        <v>675</v>
      </c>
      <c r="AG115" s="122"/>
      <c r="AH115" s="142" t="s">
        <v>384</v>
      </c>
      <c r="AJ115" s="71"/>
      <c r="AK115" s="126"/>
      <c r="AM115" s="210"/>
      <c r="AN115" s="110"/>
    </row>
    <row r="116" spans="1:256" s="25" customFormat="1" ht="15" customHeight="1" x14ac:dyDescent="0.25">
      <c r="A116" s="152" t="s">
        <v>372</v>
      </c>
      <c r="B116" s="55"/>
      <c r="C116" s="96"/>
      <c r="D116" s="96"/>
      <c r="E116" s="96"/>
      <c r="F116" s="96"/>
      <c r="G116" s="96"/>
      <c r="H116" s="96"/>
      <c r="I116" s="96"/>
      <c r="J116" s="49" t="s">
        <v>103</v>
      </c>
      <c r="K116" s="96"/>
      <c r="L116" s="96"/>
      <c r="M116" s="96"/>
      <c r="N116" s="96"/>
      <c r="O116" s="110"/>
      <c r="P116" s="147" t="s">
        <v>619</v>
      </c>
      <c r="Q116" s="152" t="s">
        <v>622</v>
      </c>
      <c r="R116" s="137"/>
      <c r="S116" s="113"/>
      <c r="T116" s="93"/>
      <c r="U116" s="96" t="s">
        <v>103</v>
      </c>
      <c r="V116" s="79"/>
      <c r="W116" s="96"/>
      <c r="X116" s="116"/>
      <c r="Y116" s="135" t="s">
        <v>110</v>
      </c>
      <c r="Z116" s="137" t="s">
        <v>110</v>
      </c>
      <c r="AA116" s="96" t="s">
        <v>110</v>
      </c>
      <c r="AB116" s="119"/>
      <c r="AC116" s="36" t="s">
        <v>113</v>
      </c>
      <c r="AD116" s="59" t="str">
        <f>Kataloge!Q1</f>
        <v>Technologie Stromspeicher</v>
      </c>
      <c r="AE116" s="94"/>
      <c r="AF116" s="147" t="s">
        <v>675</v>
      </c>
      <c r="AG116" s="122"/>
      <c r="AH116" s="93"/>
      <c r="AI116" s="93"/>
      <c r="AJ116" s="71" t="s">
        <v>940</v>
      </c>
      <c r="AK116" s="126"/>
      <c r="AL116" s="94"/>
      <c r="AM116" s="148"/>
      <c r="AN116" s="110"/>
    </row>
    <row r="117" spans="1:256" s="1" customFormat="1" ht="15" customHeight="1" x14ac:dyDescent="0.25">
      <c r="A117" s="73" t="s">
        <v>83</v>
      </c>
      <c r="B117" s="55"/>
      <c r="C117" s="96"/>
      <c r="D117" s="96"/>
      <c r="E117" s="96"/>
      <c r="F117" s="49" t="s">
        <v>103</v>
      </c>
      <c r="G117" s="96"/>
      <c r="H117" s="49" t="s">
        <v>103</v>
      </c>
      <c r="I117" s="84" t="s">
        <v>103</v>
      </c>
      <c r="J117" s="96"/>
      <c r="K117" s="96"/>
      <c r="L117" s="96"/>
      <c r="M117" s="96"/>
      <c r="N117" s="96"/>
      <c r="O117" s="110"/>
      <c r="P117" s="176" t="s">
        <v>98</v>
      </c>
      <c r="Q117" s="176" t="s">
        <v>188</v>
      </c>
      <c r="R117" s="96">
        <v>1600</v>
      </c>
      <c r="S117" s="113"/>
      <c r="T117" s="93"/>
      <c r="U117" s="96"/>
      <c r="V117" s="137"/>
      <c r="W117" s="96"/>
      <c r="X117" s="116"/>
      <c r="Y117" s="241" t="s">
        <v>109</v>
      </c>
      <c r="Z117" s="138" t="s">
        <v>109</v>
      </c>
      <c r="AA117" s="138" t="s">
        <v>109</v>
      </c>
      <c r="AB117" s="119"/>
      <c r="AC117" s="36" t="s">
        <v>111</v>
      </c>
      <c r="AD117" s="93"/>
      <c r="AF117" s="38" t="s">
        <v>117</v>
      </c>
      <c r="AG117" s="122"/>
      <c r="AH117" s="188" t="s">
        <v>527</v>
      </c>
      <c r="AI117" s="93"/>
      <c r="AJ117" s="71"/>
      <c r="AK117" s="126"/>
      <c r="AL117" s="93"/>
      <c r="AM117" s="210"/>
      <c r="AN117" s="110"/>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c r="GF117" s="25"/>
      <c r="GG117" s="25"/>
      <c r="GH117" s="25"/>
      <c r="GI117" s="25"/>
      <c r="GJ117" s="25"/>
      <c r="GK117" s="25"/>
      <c r="GL117" s="25"/>
      <c r="GM117" s="25"/>
      <c r="GN117" s="25"/>
      <c r="GO117" s="25"/>
      <c r="GP117" s="25"/>
      <c r="GQ117" s="25"/>
      <c r="GR117" s="25"/>
      <c r="GS117" s="25"/>
      <c r="GT117" s="25"/>
      <c r="GU117" s="25"/>
      <c r="GV117" s="25"/>
      <c r="GW117" s="25"/>
      <c r="GX117" s="25"/>
      <c r="GY117" s="25"/>
      <c r="GZ117" s="25"/>
      <c r="HA117" s="25"/>
      <c r="HB117" s="25"/>
      <c r="HC117" s="25"/>
      <c r="HD117" s="25"/>
      <c r="HE117" s="25"/>
      <c r="HF117" s="25"/>
      <c r="HG117" s="25"/>
      <c r="HH117" s="25"/>
      <c r="HI117" s="25"/>
      <c r="HJ117" s="25"/>
      <c r="HK117" s="25"/>
      <c r="HL117" s="25"/>
      <c r="HM117" s="25"/>
      <c r="HN117" s="25"/>
      <c r="HO117" s="25"/>
      <c r="HP117" s="25"/>
      <c r="HQ117" s="25"/>
      <c r="HR117" s="25"/>
      <c r="HS117" s="25"/>
      <c r="HT117" s="25"/>
      <c r="HU117" s="25"/>
      <c r="HV117" s="25"/>
      <c r="HW117" s="25"/>
      <c r="HX117" s="25"/>
      <c r="HY117" s="25"/>
      <c r="HZ117" s="25"/>
      <c r="IA117" s="25"/>
      <c r="IB117" s="25"/>
      <c r="IC117" s="25"/>
      <c r="ID117" s="25"/>
      <c r="IE117" s="25"/>
      <c r="IF117" s="25"/>
      <c r="IG117" s="25"/>
      <c r="IH117" s="25"/>
      <c r="II117" s="25"/>
      <c r="IJ117" s="25"/>
      <c r="IK117" s="25"/>
      <c r="IL117" s="25"/>
      <c r="IM117" s="25"/>
      <c r="IN117" s="25"/>
      <c r="IO117" s="25"/>
      <c r="IP117" s="25"/>
      <c r="IQ117" s="25"/>
      <c r="IR117" s="25"/>
      <c r="IS117" s="25"/>
      <c r="IT117" s="25"/>
      <c r="IU117" s="25"/>
      <c r="IV117" s="25"/>
    </row>
    <row r="118" spans="1:256" s="1" customFormat="1" ht="15" customHeight="1" x14ac:dyDescent="0.25">
      <c r="A118" s="88" t="s">
        <v>84</v>
      </c>
      <c r="B118" s="55"/>
      <c r="C118" s="96"/>
      <c r="D118" s="96"/>
      <c r="E118" s="96"/>
      <c r="F118" s="96"/>
      <c r="G118" s="96"/>
      <c r="H118" s="49" t="s">
        <v>103</v>
      </c>
      <c r="I118" s="84" t="s">
        <v>103</v>
      </c>
      <c r="J118" s="96"/>
      <c r="K118" s="96"/>
      <c r="L118" s="96"/>
      <c r="M118" s="96"/>
      <c r="N118" s="96"/>
      <c r="O118" s="110"/>
      <c r="P118" s="176" t="s">
        <v>98</v>
      </c>
      <c r="Q118" s="176" t="s">
        <v>188</v>
      </c>
      <c r="R118" s="96">
        <v>1601</v>
      </c>
      <c r="S118" s="113"/>
      <c r="T118" s="93"/>
      <c r="U118" s="96"/>
      <c r="V118" s="96"/>
      <c r="W118" s="96"/>
      <c r="X118" s="116"/>
      <c r="Y118" s="138" t="s">
        <v>109</v>
      </c>
      <c r="Z118" s="138" t="s">
        <v>109</v>
      </c>
      <c r="AA118" s="135" t="s">
        <v>109</v>
      </c>
      <c r="AB118" s="119"/>
      <c r="AC118" s="36" t="s">
        <v>111</v>
      </c>
      <c r="AD118" s="93"/>
      <c r="AF118" s="38" t="s">
        <v>117</v>
      </c>
      <c r="AG118" s="122"/>
      <c r="AH118" s="188" t="s">
        <v>527</v>
      </c>
      <c r="AI118" s="93"/>
      <c r="AJ118" s="71"/>
      <c r="AK118" s="126"/>
      <c r="AL118" s="93"/>
      <c r="AM118" s="210"/>
      <c r="AN118" s="110"/>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c r="DA118" s="25"/>
      <c r="DB118" s="25"/>
      <c r="DC118" s="25"/>
      <c r="DD118" s="25"/>
      <c r="DE118" s="25"/>
      <c r="DF118" s="25"/>
      <c r="DG118" s="25"/>
      <c r="DH118" s="25"/>
      <c r="DI118" s="25"/>
      <c r="DJ118" s="25"/>
      <c r="DK118" s="25"/>
      <c r="DL118" s="25"/>
      <c r="DM118" s="25"/>
      <c r="DN118" s="25"/>
      <c r="DO118" s="25"/>
      <c r="DP118" s="25"/>
      <c r="DQ118" s="25"/>
      <c r="DR118" s="25"/>
      <c r="DS118" s="25"/>
      <c r="DT118" s="25"/>
      <c r="DU118" s="25"/>
      <c r="DV118" s="25"/>
      <c r="DW118" s="25"/>
      <c r="DX118" s="25"/>
      <c r="DY118" s="25"/>
      <c r="DZ118" s="25"/>
      <c r="EA118" s="25"/>
      <c r="EB118" s="25"/>
      <c r="EC118" s="25"/>
      <c r="ED118" s="25"/>
      <c r="EE118" s="25"/>
      <c r="EF118" s="25"/>
      <c r="EG118" s="25"/>
      <c r="EH118" s="25"/>
      <c r="EI118" s="25"/>
      <c r="EJ118" s="25"/>
      <c r="EK118" s="25"/>
      <c r="EL118" s="25"/>
      <c r="EM118" s="25"/>
      <c r="EN118" s="25"/>
      <c r="EO118" s="25"/>
      <c r="EP118" s="25"/>
      <c r="EQ118" s="25"/>
      <c r="ER118" s="25"/>
      <c r="ES118" s="25"/>
      <c r="ET118" s="25"/>
      <c r="EU118" s="25"/>
      <c r="EV118" s="25"/>
      <c r="EW118" s="25"/>
      <c r="EX118" s="25"/>
      <c r="EY118" s="25"/>
      <c r="EZ118" s="25"/>
      <c r="FA118" s="25"/>
      <c r="FB118" s="25"/>
      <c r="FC118" s="25"/>
      <c r="FD118" s="25"/>
      <c r="FE118" s="25"/>
      <c r="FF118" s="25"/>
      <c r="FG118" s="25"/>
      <c r="FH118" s="25"/>
      <c r="FI118" s="25"/>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25"/>
      <c r="IK118" s="25"/>
      <c r="IL118" s="25"/>
      <c r="IM118" s="25"/>
      <c r="IN118" s="25"/>
      <c r="IO118" s="25"/>
      <c r="IP118" s="25"/>
      <c r="IQ118" s="25"/>
      <c r="IR118" s="25"/>
      <c r="IS118" s="25"/>
      <c r="IT118" s="25"/>
      <c r="IU118" s="25"/>
      <c r="IV118" s="25"/>
    </row>
    <row r="119" spans="1:256" s="161" customFormat="1" ht="36" customHeight="1" x14ac:dyDescent="0.25">
      <c r="A119" s="161" t="s">
        <v>59</v>
      </c>
      <c r="B119" s="153"/>
      <c r="C119" s="82" t="s">
        <v>103</v>
      </c>
      <c r="D119" s="82" t="s">
        <v>103</v>
      </c>
      <c r="E119" s="82" t="s">
        <v>103</v>
      </c>
      <c r="F119" s="82" t="s">
        <v>103</v>
      </c>
      <c r="G119" s="82" t="s">
        <v>103</v>
      </c>
      <c r="H119" s="82" t="s">
        <v>103</v>
      </c>
      <c r="I119" s="82" t="s">
        <v>103</v>
      </c>
      <c r="J119" s="82" t="s">
        <v>103</v>
      </c>
      <c r="K119" s="82" t="s">
        <v>103</v>
      </c>
      <c r="L119" s="138"/>
      <c r="M119" s="138"/>
      <c r="N119" s="138"/>
      <c r="O119" s="154"/>
      <c r="P119" s="176" t="s">
        <v>98</v>
      </c>
      <c r="Q119" s="176" t="s">
        <v>188</v>
      </c>
      <c r="R119" s="96">
        <v>1602</v>
      </c>
      <c r="S119" s="155"/>
      <c r="T119" s="138"/>
      <c r="U119" s="138"/>
      <c r="V119" s="138"/>
      <c r="W119" s="138"/>
      <c r="X119" s="156"/>
      <c r="Y119" s="138"/>
      <c r="Z119" s="82" t="s">
        <v>654</v>
      </c>
      <c r="AA119" s="82" t="s">
        <v>654</v>
      </c>
      <c r="AB119" s="157"/>
      <c r="AC119" s="161" t="s">
        <v>111</v>
      </c>
      <c r="AD119" s="92" t="s">
        <v>724</v>
      </c>
      <c r="AE119" s="176"/>
      <c r="AF119" s="182">
        <v>13</v>
      </c>
      <c r="AG119" s="159"/>
      <c r="AH119" s="158" t="s">
        <v>730</v>
      </c>
      <c r="AJ119" s="226"/>
      <c r="AK119" s="160"/>
      <c r="AN119" s="154"/>
    </row>
    <row r="120" spans="1:256" s="25" customFormat="1" ht="15" customHeight="1" x14ac:dyDescent="0.25">
      <c r="A120" s="93" t="s">
        <v>46</v>
      </c>
      <c r="B120" s="55"/>
      <c r="C120" s="49" t="s">
        <v>103</v>
      </c>
      <c r="D120" s="49" t="s">
        <v>103</v>
      </c>
      <c r="E120" s="49" t="s">
        <v>103</v>
      </c>
      <c r="F120" s="49" t="s">
        <v>103</v>
      </c>
      <c r="G120" s="49" t="s">
        <v>103</v>
      </c>
      <c r="H120" s="49" t="s">
        <v>103</v>
      </c>
      <c r="I120" s="49" t="s">
        <v>103</v>
      </c>
      <c r="J120" s="49" t="s">
        <v>103</v>
      </c>
      <c r="K120" s="96"/>
      <c r="L120" s="96"/>
      <c r="M120" s="96"/>
      <c r="N120" s="48"/>
      <c r="O120" s="110"/>
      <c r="P120" s="95" t="s">
        <v>98</v>
      </c>
      <c r="Q120" s="95" t="s">
        <v>188</v>
      </c>
      <c r="R120" s="96">
        <v>1603</v>
      </c>
      <c r="S120" s="113"/>
      <c r="T120" s="96"/>
      <c r="U120" s="96" t="s">
        <v>103</v>
      </c>
      <c r="V120" s="96"/>
      <c r="W120" s="96" t="s">
        <v>103</v>
      </c>
      <c r="X120" s="116"/>
      <c r="Y120" s="135"/>
      <c r="Z120" s="49" t="s">
        <v>110</v>
      </c>
      <c r="AA120" s="84" t="s">
        <v>110</v>
      </c>
      <c r="AB120" s="119"/>
      <c r="AC120" s="94" t="s">
        <v>113</v>
      </c>
      <c r="AD120" s="59" t="str">
        <f>Kataloge!AD1</f>
        <v>Art der Einspeisung</v>
      </c>
      <c r="AE120" s="94"/>
      <c r="AF120" s="147" t="s">
        <v>675</v>
      </c>
      <c r="AG120" s="122"/>
      <c r="AH120" s="93"/>
      <c r="AI120" s="95"/>
      <c r="AJ120" s="149" t="s">
        <v>933</v>
      </c>
      <c r="AK120" s="126"/>
      <c r="AL120" s="93"/>
      <c r="AM120" s="210"/>
      <c r="AN120" s="110"/>
    </row>
    <row r="121" spans="1:256" s="25" customFormat="1" ht="15" customHeight="1" x14ac:dyDescent="0.25">
      <c r="A121" s="88" t="s">
        <v>63</v>
      </c>
      <c r="B121" s="55"/>
      <c r="C121" s="49" t="s">
        <v>103</v>
      </c>
      <c r="D121" s="49" t="s">
        <v>103</v>
      </c>
      <c r="E121" s="49" t="s">
        <v>103</v>
      </c>
      <c r="F121" s="49" t="s">
        <v>103</v>
      </c>
      <c r="G121" s="49" t="s">
        <v>103</v>
      </c>
      <c r="H121" s="49" t="s">
        <v>103</v>
      </c>
      <c r="I121" s="49" t="s">
        <v>103</v>
      </c>
      <c r="J121" s="49" t="s">
        <v>103</v>
      </c>
      <c r="K121" s="96"/>
      <c r="L121" s="96"/>
      <c r="M121" s="48"/>
      <c r="N121" s="48"/>
      <c r="O121" s="110"/>
      <c r="P121" s="46" t="s">
        <v>98</v>
      </c>
      <c r="Q121" s="95" t="s">
        <v>188</v>
      </c>
      <c r="R121" s="96">
        <v>1604</v>
      </c>
      <c r="S121" s="113"/>
      <c r="T121" s="96"/>
      <c r="U121" s="96"/>
      <c r="V121" s="96"/>
      <c r="W121" s="84" t="s">
        <v>103</v>
      </c>
      <c r="X121" s="116"/>
      <c r="Y121" s="135"/>
      <c r="Z121" s="49" t="s">
        <v>109</v>
      </c>
      <c r="AA121" s="84" t="s">
        <v>109</v>
      </c>
      <c r="AB121" s="119"/>
      <c r="AC121" s="94" t="s">
        <v>113</v>
      </c>
      <c r="AD121" s="59" t="str">
        <f>Kataloge!$B$1</f>
        <v>Ja/Nein</v>
      </c>
      <c r="AE121" s="1"/>
      <c r="AF121" s="147" t="s">
        <v>675</v>
      </c>
      <c r="AG121" s="122"/>
      <c r="AH121" s="93" t="s">
        <v>960</v>
      </c>
      <c r="AI121" s="93"/>
      <c r="AJ121" s="71"/>
      <c r="AK121" s="126"/>
      <c r="AL121" s="93"/>
      <c r="AM121" s="210"/>
      <c r="AN121" s="110"/>
    </row>
    <row r="122" spans="1:256" s="25" customFormat="1" ht="15" customHeight="1" x14ac:dyDescent="0.25">
      <c r="A122" s="88" t="s">
        <v>61</v>
      </c>
      <c r="B122" s="55"/>
      <c r="C122" s="49" t="s">
        <v>103</v>
      </c>
      <c r="D122" s="49" t="s">
        <v>103</v>
      </c>
      <c r="E122" s="49" t="s">
        <v>103</v>
      </c>
      <c r="F122" s="49" t="s">
        <v>103</v>
      </c>
      <c r="G122" s="49" t="s">
        <v>103</v>
      </c>
      <c r="H122" s="49" t="s">
        <v>103</v>
      </c>
      <c r="I122" s="49" t="s">
        <v>103</v>
      </c>
      <c r="J122" s="49" t="s">
        <v>103</v>
      </c>
      <c r="K122" s="96"/>
      <c r="L122" s="96"/>
      <c r="M122" s="96"/>
      <c r="N122" s="96"/>
      <c r="O122" s="110"/>
      <c r="P122" s="95" t="s">
        <v>98</v>
      </c>
      <c r="Q122" s="95" t="s">
        <v>188</v>
      </c>
      <c r="R122" s="96">
        <v>1605</v>
      </c>
      <c r="S122" s="113"/>
      <c r="T122" s="96"/>
      <c r="U122" s="96"/>
      <c r="V122" s="96"/>
      <c r="W122" s="84"/>
      <c r="X122" s="116"/>
      <c r="Y122" s="135"/>
      <c r="Z122" s="49" t="s">
        <v>109</v>
      </c>
      <c r="AA122" s="84" t="s">
        <v>109</v>
      </c>
      <c r="AB122" s="119"/>
      <c r="AC122" s="94" t="s">
        <v>113</v>
      </c>
      <c r="AD122" s="59" t="str">
        <f>Kataloge!$B$1</f>
        <v>Ja/Nein</v>
      </c>
      <c r="AE122" s="94"/>
      <c r="AF122" s="147" t="s">
        <v>675</v>
      </c>
      <c r="AG122" s="122"/>
      <c r="AH122" s="188" t="s">
        <v>963</v>
      </c>
      <c r="AI122" s="93"/>
      <c r="AJ122" s="71"/>
      <c r="AK122" s="126"/>
      <c r="AL122" s="93"/>
      <c r="AM122" s="210"/>
      <c r="AN122" s="110"/>
    </row>
    <row r="123" spans="1:256" s="25" customFormat="1" ht="15" customHeight="1" x14ac:dyDescent="0.25">
      <c r="A123" s="88" t="s">
        <v>189</v>
      </c>
      <c r="B123" s="55"/>
      <c r="C123" s="49" t="s">
        <v>103</v>
      </c>
      <c r="D123" s="49" t="s">
        <v>103</v>
      </c>
      <c r="E123" s="49" t="s">
        <v>103</v>
      </c>
      <c r="F123" s="49" t="s">
        <v>103</v>
      </c>
      <c r="G123" s="49" t="s">
        <v>103</v>
      </c>
      <c r="H123" s="49" t="s">
        <v>103</v>
      </c>
      <c r="I123" s="49" t="s">
        <v>103</v>
      </c>
      <c r="J123" s="49" t="s">
        <v>103</v>
      </c>
      <c r="K123" s="96"/>
      <c r="L123" s="96"/>
      <c r="M123" s="96"/>
      <c r="N123" s="96"/>
      <c r="O123" s="110"/>
      <c r="P123" s="95" t="s">
        <v>98</v>
      </c>
      <c r="Q123" s="95" t="s">
        <v>188</v>
      </c>
      <c r="R123" s="96">
        <v>1606</v>
      </c>
      <c r="S123" s="113"/>
      <c r="T123" s="84" t="s">
        <v>103</v>
      </c>
      <c r="U123" s="214"/>
      <c r="V123" s="79"/>
      <c r="W123" s="96"/>
      <c r="X123" s="116"/>
      <c r="Y123" s="135"/>
      <c r="Z123" s="49" t="s">
        <v>109</v>
      </c>
      <c r="AA123" s="49" t="s">
        <v>109</v>
      </c>
      <c r="AB123" s="119"/>
      <c r="AC123" s="94" t="s">
        <v>113</v>
      </c>
      <c r="AD123" s="59" t="str">
        <f>Kataloge!$B$1</f>
        <v>Ja/Nein</v>
      </c>
      <c r="AE123" s="90"/>
      <c r="AF123" s="147" t="s">
        <v>675</v>
      </c>
      <c r="AG123" s="122"/>
      <c r="AH123" s="188" t="s">
        <v>738</v>
      </c>
      <c r="AI123" s="93"/>
      <c r="AJ123" s="71"/>
      <c r="AK123" s="126"/>
      <c r="AL123" s="94"/>
      <c r="AM123" s="148"/>
      <c r="AN123" s="110"/>
    </row>
    <row r="124" spans="1:256" s="25" customFormat="1" ht="15" customHeight="1" x14ac:dyDescent="0.25">
      <c r="A124" s="88" t="s">
        <v>72</v>
      </c>
      <c r="B124" s="55"/>
      <c r="C124" s="49" t="s">
        <v>103</v>
      </c>
      <c r="D124" s="49" t="s">
        <v>103</v>
      </c>
      <c r="E124" s="49" t="s">
        <v>103</v>
      </c>
      <c r="F124" s="49" t="s">
        <v>103</v>
      </c>
      <c r="G124" s="49" t="s">
        <v>103</v>
      </c>
      <c r="H124" s="49" t="s">
        <v>103</v>
      </c>
      <c r="I124" s="49" t="s">
        <v>103</v>
      </c>
      <c r="J124" s="49" t="s">
        <v>103</v>
      </c>
      <c r="K124" s="96"/>
      <c r="L124" s="96"/>
      <c r="M124" s="48"/>
      <c r="N124" s="48"/>
      <c r="O124" s="110"/>
      <c r="P124" s="95" t="s">
        <v>98</v>
      </c>
      <c r="Q124" s="95" t="s">
        <v>188</v>
      </c>
      <c r="R124" s="96">
        <v>1607</v>
      </c>
      <c r="S124" s="113"/>
      <c r="T124" s="84" t="s">
        <v>103</v>
      </c>
      <c r="U124" s="214"/>
      <c r="V124" s="96"/>
      <c r="W124" s="84" t="s">
        <v>103</v>
      </c>
      <c r="X124" s="116"/>
      <c r="Y124" s="135"/>
      <c r="Z124" s="49" t="s">
        <v>109</v>
      </c>
      <c r="AA124" s="49" t="s">
        <v>109</v>
      </c>
      <c r="AB124" s="119"/>
      <c r="AC124" s="94" t="s">
        <v>113</v>
      </c>
      <c r="AD124" s="59" t="str">
        <f>Kataloge!$B$1</f>
        <v>Ja/Nein</v>
      </c>
      <c r="AE124" s="94"/>
      <c r="AF124" s="147" t="s">
        <v>675</v>
      </c>
      <c r="AG124" s="122"/>
      <c r="AH124" s="188" t="s">
        <v>856</v>
      </c>
      <c r="AI124" s="93"/>
      <c r="AJ124" s="71"/>
      <c r="AK124" s="126"/>
      <c r="AL124" s="93"/>
      <c r="AM124" s="210"/>
      <c r="AN124" s="110"/>
    </row>
    <row r="125" spans="1:256" s="25" customFormat="1" ht="15" customHeight="1" x14ac:dyDescent="0.25">
      <c r="A125" s="93" t="s">
        <v>92</v>
      </c>
      <c r="B125" s="55"/>
      <c r="C125" s="49" t="s">
        <v>103</v>
      </c>
      <c r="D125" s="49" t="s">
        <v>103</v>
      </c>
      <c r="E125" s="49" t="s">
        <v>103</v>
      </c>
      <c r="F125" s="49" t="s">
        <v>103</v>
      </c>
      <c r="G125" s="49" t="s">
        <v>103</v>
      </c>
      <c r="H125" s="49" t="s">
        <v>103</v>
      </c>
      <c r="I125" s="49" t="s">
        <v>103</v>
      </c>
      <c r="J125" s="49" t="s">
        <v>103</v>
      </c>
      <c r="K125" s="96"/>
      <c r="L125" s="96"/>
      <c r="M125" s="48"/>
      <c r="N125" s="48"/>
      <c r="O125" s="110"/>
      <c r="P125" s="95" t="s">
        <v>98</v>
      </c>
      <c r="Q125" s="95" t="s">
        <v>188</v>
      </c>
      <c r="R125" s="96">
        <v>1608</v>
      </c>
      <c r="S125" s="113"/>
      <c r="T125" s="84" t="s">
        <v>103</v>
      </c>
      <c r="U125" s="214"/>
      <c r="V125" s="79"/>
      <c r="W125" s="84" t="s">
        <v>103</v>
      </c>
      <c r="X125" s="116"/>
      <c r="Y125" s="135"/>
      <c r="Z125" s="49" t="s">
        <v>109</v>
      </c>
      <c r="AA125" s="49" t="s">
        <v>109</v>
      </c>
      <c r="AB125" s="119"/>
      <c r="AC125" s="94" t="s">
        <v>113</v>
      </c>
      <c r="AD125" s="59" t="str">
        <f>Kataloge!$B$1</f>
        <v>Ja/Nein</v>
      </c>
      <c r="AE125" s="94"/>
      <c r="AF125" s="147" t="s">
        <v>675</v>
      </c>
      <c r="AG125" s="122"/>
      <c r="AH125" s="188" t="s">
        <v>856</v>
      </c>
      <c r="AI125" s="93"/>
      <c r="AJ125" s="71"/>
      <c r="AK125" s="126"/>
      <c r="AL125" s="94"/>
      <c r="AM125" s="148"/>
      <c r="AN125" s="110"/>
    </row>
    <row r="126" spans="1:256" s="25" customFormat="1" ht="15" customHeight="1" x14ac:dyDescent="0.25">
      <c r="A126" s="88" t="s">
        <v>351</v>
      </c>
      <c r="B126" s="55"/>
      <c r="C126" s="96"/>
      <c r="D126" s="96"/>
      <c r="E126" s="96"/>
      <c r="F126" s="96"/>
      <c r="G126" s="96"/>
      <c r="H126" s="49" t="s">
        <v>103</v>
      </c>
      <c r="I126" s="137"/>
      <c r="J126" s="49" t="s">
        <v>103</v>
      </c>
      <c r="K126" s="96"/>
      <c r="L126" s="96"/>
      <c r="M126" s="96"/>
      <c r="N126" s="96"/>
      <c r="O126" s="110"/>
      <c r="P126" s="95" t="s">
        <v>98</v>
      </c>
      <c r="Q126" s="95" t="s">
        <v>188</v>
      </c>
      <c r="R126" s="96">
        <v>1609</v>
      </c>
      <c r="S126" s="113"/>
      <c r="T126" s="93"/>
      <c r="U126" s="96" t="s">
        <v>103</v>
      </c>
      <c r="V126" s="96"/>
      <c r="W126" s="96"/>
      <c r="X126" s="116"/>
      <c r="Y126" s="135"/>
      <c r="Z126" s="137" t="s">
        <v>110</v>
      </c>
      <c r="AA126" s="96" t="s">
        <v>110</v>
      </c>
      <c r="AB126" s="119"/>
      <c r="AC126" s="94" t="s">
        <v>113</v>
      </c>
      <c r="AD126" s="59" t="str">
        <f>Kataloge!$B$1</f>
        <v>Ja/Nein</v>
      </c>
      <c r="AE126" s="1"/>
      <c r="AF126" s="147" t="s">
        <v>675</v>
      </c>
      <c r="AG126" s="122"/>
      <c r="AH126" s="152" t="s">
        <v>1057</v>
      </c>
      <c r="AI126" s="93"/>
      <c r="AJ126" s="71" t="s">
        <v>931</v>
      </c>
      <c r="AK126" s="126"/>
      <c r="AL126" s="93"/>
      <c r="AM126" s="210"/>
      <c r="AN126" s="110"/>
    </row>
    <row r="127" spans="1:256" s="25" customFormat="1" ht="15" customHeight="1" x14ac:dyDescent="0.25">
      <c r="A127" s="93" t="s">
        <v>58</v>
      </c>
      <c r="B127" s="55"/>
      <c r="C127" s="96"/>
      <c r="D127" s="96"/>
      <c r="E127" s="96"/>
      <c r="F127" s="96"/>
      <c r="G127" s="96"/>
      <c r="H127" s="49" t="s">
        <v>103</v>
      </c>
      <c r="I127" s="137"/>
      <c r="J127" s="49" t="s">
        <v>103</v>
      </c>
      <c r="K127" s="96"/>
      <c r="L127" s="96"/>
      <c r="M127" s="96"/>
      <c r="N127" s="96"/>
      <c r="O127" s="110"/>
      <c r="P127" s="95" t="s">
        <v>98</v>
      </c>
      <c r="Q127" s="95" t="s">
        <v>188</v>
      </c>
      <c r="R127" s="96">
        <v>1610</v>
      </c>
      <c r="S127" s="113"/>
      <c r="T127" s="93"/>
      <c r="U127" s="96"/>
      <c r="V127" s="96"/>
      <c r="W127" s="96"/>
      <c r="X127" s="116"/>
      <c r="Y127" s="135"/>
      <c r="Z127" s="137" t="s">
        <v>654</v>
      </c>
      <c r="AA127" s="137" t="s">
        <v>654</v>
      </c>
      <c r="AB127" s="119"/>
      <c r="AC127" s="94" t="s">
        <v>113</v>
      </c>
      <c r="AD127" s="59" t="str">
        <f>Kataloge!BJ1</f>
        <v>Einsatzort</v>
      </c>
      <c r="AE127" s="60"/>
      <c r="AF127" s="147" t="s">
        <v>675</v>
      </c>
      <c r="AG127" s="122"/>
      <c r="AH127" s="152" t="s">
        <v>657</v>
      </c>
      <c r="AI127" s="93"/>
      <c r="AJ127" s="71"/>
      <c r="AK127" s="126"/>
      <c r="AL127" s="93"/>
      <c r="AM127" s="210"/>
      <c r="AN127" s="110"/>
    </row>
    <row r="128" spans="1:256" s="25" customFormat="1" ht="15" customHeight="1" x14ac:dyDescent="0.25">
      <c r="A128" t="s">
        <v>1100</v>
      </c>
      <c r="B128" s="55"/>
      <c r="C128" s="84"/>
      <c r="D128" s="96"/>
      <c r="E128" s="84" t="s">
        <v>103</v>
      </c>
      <c r="F128" s="96" t="s">
        <v>103</v>
      </c>
      <c r="G128" s="96" t="s">
        <v>103</v>
      </c>
      <c r="H128" s="96" t="s">
        <v>103</v>
      </c>
      <c r="I128" s="96" t="s">
        <v>103</v>
      </c>
      <c r="J128" s="96" t="s">
        <v>103</v>
      </c>
      <c r="K128" s="48"/>
      <c r="L128" s="96"/>
      <c r="M128" s="96"/>
      <c r="N128" s="48"/>
      <c r="O128" s="110"/>
      <c r="P128" s="183" t="s">
        <v>98</v>
      </c>
      <c r="Q128" s="183" t="s">
        <v>188</v>
      </c>
      <c r="R128" s="96">
        <v>1611</v>
      </c>
      <c r="S128" s="113"/>
      <c r="T128" s="96"/>
      <c r="U128" s="96"/>
      <c r="V128" s="96"/>
      <c r="W128" s="84"/>
      <c r="X128" s="116"/>
      <c r="Y128" s="135"/>
      <c r="Z128" s="189" t="s">
        <v>110</v>
      </c>
      <c r="AA128" s="189" t="s">
        <v>110</v>
      </c>
      <c r="AB128" s="119"/>
      <c r="AC128" s="148" t="s">
        <v>113</v>
      </c>
      <c r="AD128" s="59" t="str">
        <f>Kataloge!$B$1</f>
        <v>Ja/Nein</v>
      </c>
      <c r="AE128" s="94"/>
      <c r="AF128" s="147"/>
      <c r="AG128" s="122"/>
      <c r="AH128" t="s">
        <v>977</v>
      </c>
      <c r="AI128" s="93"/>
      <c r="AJ128" s="71"/>
      <c r="AK128" s="126"/>
      <c r="AL128" s="95"/>
      <c r="AM128" s="183"/>
      <c r="AN128" s="110"/>
    </row>
    <row r="129" spans="1:40" s="210" customFormat="1" ht="15" customHeight="1" x14ac:dyDescent="0.25">
      <c r="A129" t="s">
        <v>1101</v>
      </c>
      <c r="B129" s="55"/>
      <c r="C129" s="214"/>
      <c r="D129" s="96"/>
      <c r="E129" s="214" t="s">
        <v>103</v>
      </c>
      <c r="F129" s="96" t="s">
        <v>103</v>
      </c>
      <c r="G129" s="96" t="s">
        <v>103</v>
      </c>
      <c r="H129" s="96" t="s">
        <v>103</v>
      </c>
      <c r="I129" s="96" t="s">
        <v>103</v>
      </c>
      <c r="J129" s="96" t="s">
        <v>103</v>
      </c>
      <c r="K129" s="96"/>
      <c r="L129" s="96"/>
      <c r="M129" s="96"/>
      <c r="N129" s="96"/>
      <c r="O129" s="110"/>
      <c r="P129" s="183" t="s">
        <v>98</v>
      </c>
      <c r="Q129" s="183" t="s">
        <v>188</v>
      </c>
      <c r="R129" s="96">
        <v>1612</v>
      </c>
      <c r="S129" s="113"/>
      <c r="T129" s="96"/>
      <c r="U129" s="96"/>
      <c r="V129" s="96"/>
      <c r="W129" s="214"/>
      <c r="X129" s="116"/>
      <c r="Y129" s="135"/>
      <c r="Z129" s="189" t="s">
        <v>110</v>
      </c>
      <c r="AA129" s="189" t="s">
        <v>110</v>
      </c>
      <c r="AB129" s="119"/>
      <c r="AC129" s="148" t="s">
        <v>115</v>
      </c>
      <c r="AD129" s="83"/>
      <c r="AE129" s="148"/>
      <c r="AF129" s="183"/>
      <c r="AG129" s="122"/>
      <c r="AH129" t="s">
        <v>1104</v>
      </c>
      <c r="AJ129" s="71"/>
      <c r="AK129" s="126"/>
      <c r="AL129" s="183"/>
      <c r="AM129" s="183"/>
      <c r="AN129" s="110"/>
    </row>
    <row r="130" spans="1:40" s="210" customFormat="1" ht="15" customHeight="1" x14ac:dyDescent="0.25">
      <c r="A130" t="s">
        <v>1102</v>
      </c>
      <c r="B130" s="55"/>
      <c r="C130" s="214"/>
      <c r="D130" s="96"/>
      <c r="E130" s="214" t="s">
        <v>103</v>
      </c>
      <c r="F130" s="96" t="s">
        <v>103</v>
      </c>
      <c r="G130" s="96" t="s">
        <v>103</v>
      </c>
      <c r="H130" s="96" t="s">
        <v>103</v>
      </c>
      <c r="I130" s="96" t="s">
        <v>103</v>
      </c>
      <c r="J130" s="96" t="s">
        <v>103</v>
      </c>
      <c r="K130" s="96"/>
      <c r="L130" s="96"/>
      <c r="M130" s="96"/>
      <c r="N130" s="96"/>
      <c r="O130" s="110"/>
      <c r="P130" s="183" t="s">
        <v>98</v>
      </c>
      <c r="Q130" s="183" t="s">
        <v>188</v>
      </c>
      <c r="R130" s="96">
        <v>1613</v>
      </c>
      <c r="S130" s="113"/>
      <c r="T130" s="96"/>
      <c r="U130" s="96"/>
      <c r="V130" s="96"/>
      <c r="W130" s="214"/>
      <c r="X130" s="116"/>
      <c r="Y130" s="135"/>
      <c r="Z130" s="189" t="s">
        <v>110</v>
      </c>
      <c r="AA130" s="189" t="s">
        <v>110</v>
      </c>
      <c r="AB130" s="119"/>
      <c r="AC130" s="148" t="s">
        <v>113</v>
      </c>
      <c r="AD130" s="59" t="str">
        <f>Kataloge!$B$1</f>
        <v>Ja/Nein</v>
      </c>
      <c r="AE130" s="148"/>
      <c r="AF130" s="183"/>
      <c r="AG130" s="122"/>
      <c r="AH130" t="s">
        <v>977</v>
      </c>
      <c r="AJ130" s="71"/>
      <c r="AK130" s="126"/>
      <c r="AL130" s="183"/>
      <c r="AM130" s="183"/>
      <c r="AN130" s="110"/>
    </row>
    <row r="131" spans="1:40" s="25" customFormat="1" ht="15" customHeight="1" x14ac:dyDescent="0.25">
      <c r="A131" t="s">
        <v>1103</v>
      </c>
      <c r="B131" s="55"/>
      <c r="C131" s="84"/>
      <c r="D131" s="96"/>
      <c r="E131" s="214" t="s">
        <v>103</v>
      </c>
      <c r="F131" s="96" t="s">
        <v>103</v>
      </c>
      <c r="G131" s="96" t="s">
        <v>103</v>
      </c>
      <c r="H131" s="96" t="s">
        <v>103</v>
      </c>
      <c r="I131" s="96" t="s">
        <v>103</v>
      </c>
      <c r="J131" s="96" t="s">
        <v>103</v>
      </c>
      <c r="K131" s="48"/>
      <c r="L131" s="96"/>
      <c r="M131" s="96"/>
      <c r="N131" s="48"/>
      <c r="O131" s="110"/>
      <c r="P131" s="183" t="s">
        <v>98</v>
      </c>
      <c r="Q131" s="183" t="s">
        <v>188</v>
      </c>
      <c r="R131" s="96">
        <v>1614</v>
      </c>
      <c r="S131" s="113"/>
      <c r="T131" s="96"/>
      <c r="U131" s="96"/>
      <c r="V131" s="96"/>
      <c r="W131" s="84"/>
      <c r="X131" s="116"/>
      <c r="Y131" s="135"/>
      <c r="Z131" s="189" t="s">
        <v>110</v>
      </c>
      <c r="AA131" s="189" t="s">
        <v>110</v>
      </c>
      <c r="AB131" s="119"/>
      <c r="AC131" s="148" t="s">
        <v>115</v>
      </c>
      <c r="AD131" s="136"/>
      <c r="AE131" s="94"/>
      <c r="AF131" s="147"/>
      <c r="AG131" s="122"/>
      <c r="AH131" t="s">
        <v>1105</v>
      </c>
      <c r="AI131" s="93"/>
      <c r="AJ131" s="71"/>
      <c r="AK131" s="126"/>
      <c r="AL131" s="95"/>
      <c r="AM131" s="183"/>
      <c r="AN131" s="110"/>
    </row>
    <row r="132" spans="1:40" s="173" customFormat="1" ht="49.5" customHeight="1" x14ac:dyDescent="0.25">
      <c r="A132" s="173" t="s">
        <v>833</v>
      </c>
      <c r="B132" s="55"/>
      <c r="C132" s="84" t="s">
        <v>103</v>
      </c>
      <c r="D132" s="96" t="s">
        <v>103</v>
      </c>
      <c r="E132" s="84"/>
      <c r="F132" s="96"/>
      <c r="G132" s="96"/>
      <c r="H132" s="96"/>
      <c r="I132" s="96"/>
      <c r="J132" s="96"/>
      <c r="K132" s="96"/>
      <c r="L132" s="96"/>
      <c r="M132" s="96"/>
      <c r="N132" s="96"/>
      <c r="O132" s="110"/>
      <c r="P132" s="183" t="s">
        <v>98</v>
      </c>
      <c r="Q132" s="183" t="s">
        <v>188</v>
      </c>
      <c r="R132" s="96">
        <v>1615</v>
      </c>
      <c r="S132" s="113"/>
      <c r="T132" s="96"/>
      <c r="U132" s="96"/>
      <c r="V132" s="96"/>
      <c r="W132" s="84" t="s">
        <v>103</v>
      </c>
      <c r="X132" s="116"/>
      <c r="Y132" s="135"/>
      <c r="Z132" s="189" t="s">
        <v>109</v>
      </c>
      <c r="AA132" s="189" t="s">
        <v>109</v>
      </c>
      <c r="AB132" s="119"/>
      <c r="AC132" s="183" t="s">
        <v>113</v>
      </c>
      <c r="AD132" s="59" t="str">
        <f>Kataloge!$B$1</f>
        <v>Ja/Nein</v>
      </c>
      <c r="AE132" s="148"/>
      <c r="AF132" s="183"/>
      <c r="AG132" s="122"/>
      <c r="AH132" s="217" t="s">
        <v>965</v>
      </c>
      <c r="AJ132" s="71"/>
      <c r="AK132" s="126"/>
      <c r="AL132" s="183"/>
      <c r="AM132" s="183"/>
      <c r="AN132" s="110"/>
    </row>
    <row r="133" spans="1:40" s="88" customFormat="1" ht="15" customHeight="1" x14ac:dyDescent="0.25">
      <c r="A133" s="140" t="s">
        <v>9</v>
      </c>
      <c r="B133" s="55"/>
      <c r="C133" s="49" t="s">
        <v>103</v>
      </c>
      <c r="D133" s="49" t="s">
        <v>103</v>
      </c>
      <c r="E133" s="49" t="s">
        <v>103</v>
      </c>
      <c r="F133" s="49" t="s">
        <v>103</v>
      </c>
      <c r="G133" s="49" t="s">
        <v>103</v>
      </c>
      <c r="H133" s="49" t="s">
        <v>103</v>
      </c>
      <c r="I133" s="49" t="s">
        <v>103</v>
      </c>
      <c r="J133" s="49" t="s">
        <v>103</v>
      </c>
      <c r="K133" s="96"/>
      <c r="L133" s="96"/>
      <c r="M133" s="48"/>
      <c r="N133" s="48"/>
      <c r="O133" s="110"/>
      <c r="P133" s="94" t="s">
        <v>98</v>
      </c>
      <c r="Q133" s="95" t="s">
        <v>612</v>
      </c>
      <c r="R133" s="96">
        <v>1700</v>
      </c>
      <c r="S133" s="113"/>
      <c r="T133" s="96"/>
      <c r="U133" s="96"/>
      <c r="V133" s="49" t="s">
        <v>103</v>
      </c>
      <c r="W133" s="96"/>
      <c r="X133" s="116"/>
      <c r="Y133" s="138"/>
      <c r="Z133" s="82" t="s">
        <v>109</v>
      </c>
      <c r="AA133" s="82" t="s">
        <v>109</v>
      </c>
      <c r="AB133" s="119"/>
      <c r="AC133" s="94" t="s">
        <v>111</v>
      </c>
      <c r="AD133" s="93" t="s">
        <v>630</v>
      </c>
      <c r="AE133" s="94"/>
      <c r="AF133" s="58">
        <v>16</v>
      </c>
      <c r="AG133" s="122"/>
      <c r="AH133" s="188" t="s">
        <v>738</v>
      </c>
      <c r="AI133" s="93"/>
      <c r="AJ133" s="71"/>
      <c r="AK133" s="126"/>
      <c r="AL133" s="94"/>
      <c r="AM133" s="148"/>
      <c r="AN133" s="110"/>
    </row>
    <row r="134" spans="1:40" s="25" customFormat="1" ht="15" customHeight="1" x14ac:dyDescent="0.25">
      <c r="A134" s="88" t="s">
        <v>57</v>
      </c>
      <c r="B134" s="55"/>
      <c r="C134" s="49" t="s">
        <v>103</v>
      </c>
      <c r="D134" s="49" t="s">
        <v>103</v>
      </c>
      <c r="E134" s="49" t="s">
        <v>103</v>
      </c>
      <c r="F134" s="49" t="s">
        <v>103</v>
      </c>
      <c r="G134" s="49" t="s">
        <v>103</v>
      </c>
      <c r="H134" s="49" t="s">
        <v>103</v>
      </c>
      <c r="I134" s="49" t="s">
        <v>103</v>
      </c>
      <c r="J134" s="49" t="s">
        <v>103</v>
      </c>
      <c r="K134" s="96"/>
      <c r="L134" s="96"/>
      <c r="M134" s="48"/>
      <c r="N134" s="48"/>
      <c r="O134" s="111"/>
      <c r="P134" s="94" t="s">
        <v>98</v>
      </c>
      <c r="Q134" s="95" t="s">
        <v>612</v>
      </c>
      <c r="R134" s="96">
        <v>1701</v>
      </c>
      <c r="S134" s="114"/>
      <c r="T134" s="96"/>
      <c r="U134" s="96"/>
      <c r="V134" s="96"/>
      <c r="W134" s="96"/>
      <c r="X134" s="117"/>
      <c r="Y134" s="138"/>
      <c r="Z134" s="137"/>
      <c r="AA134" s="96"/>
      <c r="AB134" s="120"/>
      <c r="AC134" s="94" t="s">
        <v>111</v>
      </c>
      <c r="AD134" s="93"/>
      <c r="AE134" s="68"/>
      <c r="AF134" s="147" t="s">
        <v>117</v>
      </c>
      <c r="AG134" s="123"/>
      <c r="AH134" s="152" t="s">
        <v>178</v>
      </c>
      <c r="AI134" s="63"/>
      <c r="AJ134" s="221"/>
      <c r="AK134" s="127"/>
      <c r="AL134" s="93"/>
      <c r="AM134" s="210"/>
      <c r="AN134" s="111"/>
    </row>
    <row r="135" spans="1:40" s="25" customFormat="1" ht="29.25" customHeight="1" x14ac:dyDescent="0.25">
      <c r="A135" s="88" t="s">
        <v>704</v>
      </c>
      <c r="B135" s="55"/>
      <c r="C135" s="49" t="s">
        <v>103</v>
      </c>
      <c r="D135" s="49" t="s">
        <v>103</v>
      </c>
      <c r="E135" s="137" t="s">
        <v>103</v>
      </c>
      <c r="F135" s="137" t="s">
        <v>103</v>
      </c>
      <c r="G135" s="137" t="s">
        <v>103</v>
      </c>
      <c r="H135" s="137" t="s">
        <v>103</v>
      </c>
      <c r="I135" s="137" t="s">
        <v>103</v>
      </c>
      <c r="J135" s="137" t="s">
        <v>103</v>
      </c>
      <c r="K135" s="96"/>
      <c r="L135" s="96"/>
      <c r="M135" s="48"/>
      <c r="N135" s="48"/>
      <c r="O135" s="110"/>
      <c r="P135" s="94" t="s">
        <v>98</v>
      </c>
      <c r="Q135" s="95" t="s">
        <v>612</v>
      </c>
      <c r="R135" s="96">
        <v>1702</v>
      </c>
      <c r="S135" s="113"/>
      <c r="T135" s="96"/>
      <c r="U135" s="96"/>
      <c r="V135" s="49" t="s">
        <v>103</v>
      </c>
      <c r="W135" s="96"/>
      <c r="X135" s="116"/>
      <c r="Y135" s="135"/>
      <c r="Z135" s="49" t="s">
        <v>109</v>
      </c>
      <c r="AA135" s="84" t="s">
        <v>109</v>
      </c>
      <c r="AB135" s="119"/>
      <c r="AC135" s="94" t="s">
        <v>111</v>
      </c>
      <c r="AD135" s="93" t="s">
        <v>630</v>
      </c>
      <c r="AE135" s="1"/>
      <c r="AF135" s="93" t="s">
        <v>116</v>
      </c>
      <c r="AG135" s="122"/>
      <c r="AH135" s="150" t="s">
        <v>966</v>
      </c>
      <c r="AI135" s="93"/>
      <c r="AJ135" s="71"/>
      <c r="AK135" s="126"/>
      <c r="AL135" s="94" t="s">
        <v>628</v>
      </c>
      <c r="AM135" s="148"/>
      <c r="AN135" s="110"/>
    </row>
    <row r="136" spans="1:40" s="25" customFormat="1" ht="15" customHeight="1" x14ac:dyDescent="0.25">
      <c r="A136" s="93" t="s">
        <v>128</v>
      </c>
      <c r="B136" s="55"/>
      <c r="C136" s="96"/>
      <c r="D136" s="96"/>
      <c r="E136" s="96"/>
      <c r="F136" s="96"/>
      <c r="G136" s="96"/>
      <c r="H136" s="96"/>
      <c r="I136" s="96"/>
      <c r="J136" s="96"/>
      <c r="K136" s="49" t="s">
        <v>103</v>
      </c>
      <c r="L136" s="96"/>
      <c r="M136" s="96"/>
      <c r="N136" s="96"/>
      <c r="O136" s="110"/>
      <c r="P136" s="95" t="s">
        <v>98</v>
      </c>
      <c r="Q136" s="93" t="s">
        <v>616</v>
      </c>
      <c r="R136" s="96">
        <v>1800</v>
      </c>
      <c r="S136" s="113"/>
      <c r="T136" s="93"/>
      <c r="U136" s="96"/>
      <c r="V136" s="96"/>
      <c r="W136" s="96"/>
      <c r="X136" s="116"/>
      <c r="Y136" s="135"/>
      <c r="Z136" s="137" t="s">
        <v>109</v>
      </c>
      <c r="AA136" s="96" t="s">
        <v>109</v>
      </c>
      <c r="AB136" s="119"/>
      <c r="AC136" s="94" t="s">
        <v>112</v>
      </c>
      <c r="AD136" s="152" t="s">
        <v>660</v>
      </c>
      <c r="AE136" s="1"/>
      <c r="AF136" s="147" t="s">
        <v>675</v>
      </c>
      <c r="AG136" s="122"/>
      <c r="AH136" s="93"/>
      <c r="AI136" s="95"/>
      <c r="AJ136" s="149"/>
      <c r="AK136" s="126"/>
      <c r="AL136" s="93"/>
      <c r="AM136" s="210"/>
      <c r="AN136" s="110"/>
    </row>
    <row r="137" spans="1:40" s="25" customFormat="1" x14ac:dyDescent="0.25">
      <c r="A137" s="93" t="s">
        <v>512</v>
      </c>
      <c r="B137" s="55"/>
      <c r="C137" s="96"/>
      <c r="D137" s="48"/>
      <c r="E137" s="96"/>
      <c r="F137" s="96"/>
      <c r="G137" s="96"/>
      <c r="H137" s="96"/>
      <c r="I137" s="96"/>
      <c r="J137" s="96"/>
      <c r="K137" s="48"/>
      <c r="L137" s="49" t="s">
        <v>103</v>
      </c>
      <c r="M137" s="84"/>
      <c r="N137" s="48"/>
      <c r="O137" s="110"/>
      <c r="P137" s="95" t="s">
        <v>98</v>
      </c>
      <c r="Q137" s="95" t="s">
        <v>618</v>
      </c>
      <c r="R137" s="96">
        <v>1900</v>
      </c>
      <c r="S137" s="113"/>
      <c r="T137" s="93"/>
      <c r="U137" s="96"/>
      <c r="V137" s="79"/>
      <c r="W137" s="96" t="s">
        <v>103</v>
      </c>
      <c r="X137" s="116"/>
      <c r="Y137" s="138" t="s">
        <v>110</v>
      </c>
      <c r="Z137" s="137" t="s">
        <v>110</v>
      </c>
      <c r="AA137" s="96" t="s">
        <v>110</v>
      </c>
      <c r="AB137" s="119"/>
      <c r="AC137" s="94" t="s">
        <v>113</v>
      </c>
      <c r="AD137" s="59" t="str">
        <f>Kataloge!K1</f>
        <v>Technologie Gaserzeugung</v>
      </c>
      <c r="AE137" s="94"/>
      <c r="AF137" s="147" t="s">
        <v>675</v>
      </c>
      <c r="AG137" s="122"/>
      <c r="AH137" s="93"/>
      <c r="AI137" s="93"/>
      <c r="AJ137" s="71"/>
      <c r="AK137" s="126"/>
      <c r="AL137" s="94"/>
      <c r="AM137" s="148"/>
      <c r="AN137" s="110"/>
    </row>
    <row r="138" spans="1:40" s="25" customFormat="1" ht="15" customHeight="1" x14ac:dyDescent="0.25">
      <c r="A138" s="94" t="s">
        <v>60</v>
      </c>
      <c r="B138" s="55"/>
      <c r="C138" s="96"/>
      <c r="D138" s="96"/>
      <c r="E138" s="96"/>
      <c r="F138" s="96"/>
      <c r="G138" s="96"/>
      <c r="H138" s="96"/>
      <c r="I138" s="96"/>
      <c r="J138" s="96"/>
      <c r="K138" s="96"/>
      <c r="L138" s="49" t="s">
        <v>103</v>
      </c>
      <c r="M138" s="84"/>
      <c r="N138" s="48"/>
      <c r="O138" s="110"/>
      <c r="P138" s="95" t="s">
        <v>98</v>
      </c>
      <c r="Q138" s="95" t="s">
        <v>618</v>
      </c>
      <c r="R138" s="96">
        <v>1901</v>
      </c>
      <c r="S138" s="113"/>
      <c r="T138" s="93"/>
      <c r="U138" s="96"/>
      <c r="V138" s="96"/>
      <c r="W138" s="96" t="s">
        <v>103</v>
      </c>
      <c r="X138" s="116"/>
      <c r="Y138" s="138" t="s">
        <v>110</v>
      </c>
      <c r="Z138" s="137" t="s">
        <v>110</v>
      </c>
      <c r="AA138" s="96" t="s">
        <v>110</v>
      </c>
      <c r="AB138" s="119"/>
      <c r="AC138" s="94" t="s">
        <v>114</v>
      </c>
      <c r="AD138" s="87" t="s">
        <v>825</v>
      </c>
      <c r="AE138" s="94" t="s">
        <v>513</v>
      </c>
      <c r="AF138" s="147" t="s">
        <v>675</v>
      </c>
      <c r="AG138" s="122"/>
      <c r="AH138" s="93"/>
      <c r="AI138" s="93"/>
      <c r="AJ138" s="71"/>
      <c r="AK138" s="126"/>
      <c r="AL138" s="93"/>
      <c r="AM138" s="210"/>
      <c r="AN138" s="110"/>
    </row>
    <row r="139" spans="1:40" s="25" customFormat="1" ht="15" customHeight="1" x14ac:dyDescent="0.25">
      <c r="A139" s="93" t="s">
        <v>515</v>
      </c>
      <c r="B139" s="55"/>
      <c r="C139" s="96"/>
      <c r="D139" s="84"/>
      <c r="E139" s="96"/>
      <c r="F139" s="96"/>
      <c r="G139" s="96"/>
      <c r="H139" s="96"/>
      <c r="I139" s="96"/>
      <c r="J139" s="96"/>
      <c r="K139" s="96"/>
      <c r="L139" s="96"/>
      <c r="M139" s="96"/>
      <c r="N139" s="137" t="s">
        <v>103</v>
      </c>
      <c r="O139" s="110"/>
      <c r="P139" s="95" t="s">
        <v>98</v>
      </c>
      <c r="Q139" s="95" t="s">
        <v>617</v>
      </c>
      <c r="R139" s="96">
        <v>2000</v>
      </c>
      <c r="S139" s="113"/>
      <c r="T139" s="93"/>
      <c r="U139" s="96"/>
      <c r="V139" s="96"/>
      <c r="W139" s="96"/>
      <c r="X139" s="116"/>
      <c r="Y139" s="135"/>
      <c r="Z139" s="82" t="s">
        <v>110</v>
      </c>
      <c r="AA139" s="82" t="s">
        <v>110</v>
      </c>
      <c r="AB139" s="119"/>
      <c r="AC139" s="95" t="s">
        <v>113</v>
      </c>
      <c r="AD139" s="59" t="str">
        <f>Kataloge!$B$1</f>
        <v>Ja/Nein</v>
      </c>
      <c r="AE139" s="94"/>
      <c r="AF139" s="147" t="s">
        <v>675</v>
      </c>
      <c r="AG139" s="122"/>
      <c r="AH139" s="93"/>
      <c r="AI139" s="93"/>
      <c r="AJ139" s="71"/>
      <c r="AK139" s="126"/>
      <c r="AL139" s="94"/>
      <c r="AM139" s="148"/>
      <c r="AN139" s="110"/>
    </row>
    <row r="140" spans="1:40" s="25" customFormat="1" x14ac:dyDescent="0.25">
      <c r="A140" s="93" t="s">
        <v>80</v>
      </c>
      <c r="B140" s="55"/>
      <c r="C140" s="96"/>
      <c r="D140" s="48"/>
      <c r="E140" s="96"/>
      <c r="F140" s="84"/>
      <c r="G140" s="96"/>
      <c r="H140" s="96"/>
      <c r="I140" s="48"/>
      <c r="J140" s="96"/>
      <c r="K140" s="48"/>
      <c r="L140" s="96"/>
      <c r="M140" s="96"/>
      <c r="N140" s="137" t="s">
        <v>103</v>
      </c>
      <c r="O140" s="110"/>
      <c r="P140" s="95" t="s">
        <v>98</v>
      </c>
      <c r="Q140" s="95" t="s">
        <v>617</v>
      </c>
      <c r="R140" s="96">
        <v>2001</v>
      </c>
      <c r="S140" s="113"/>
      <c r="T140" s="93"/>
      <c r="U140" s="96"/>
      <c r="V140" s="96"/>
      <c r="W140" s="96"/>
      <c r="X140" s="116"/>
      <c r="Y140" s="135"/>
      <c r="Z140" s="137" t="s">
        <v>653</v>
      </c>
      <c r="AA140" s="137" t="s">
        <v>653</v>
      </c>
      <c r="AB140" s="119"/>
      <c r="AC140" s="95" t="s">
        <v>114</v>
      </c>
      <c r="AD140" s="152" t="s">
        <v>686</v>
      </c>
      <c r="AE140" s="147" t="s">
        <v>513</v>
      </c>
      <c r="AF140" s="147" t="s">
        <v>675</v>
      </c>
      <c r="AG140" s="122"/>
      <c r="AH140" s="152" t="s">
        <v>517</v>
      </c>
      <c r="AI140" s="93"/>
      <c r="AJ140" s="71"/>
      <c r="AK140" s="126"/>
      <c r="AL140" s="93"/>
      <c r="AM140" s="210"/>
      <c r="AN140" s="110"/>
    </row>
    <row r="141" spans="1:40" s="25" customFormat="1" ht="15" customHeight="1" x14ac:dyDescent="0.25">
      <c r="A141" s="93" t="s">
        <v>516</v>
      </c>
      <c r="B141" s="55"/>
      <c r="C141" s="96"/>
      <c r="D141" s="96"/>
      <c r="E141" s="96"/>
      <c r="F141" s="96"/>
      <c r="G141" s="96"/>
      <c r="H141" s="84"/>
      <c r="I141" s="96"/>
      <c r="J141" s="96"/>
      <c r="K141" s="96"/>
      <c r="L141" s="96"/>
      <c r="M141" s="96"/>
      <c r="N141" s="137" t="s">
        <v>103</v>
      </c>
      <c r="O141" s="110"/>
      <c r="P141" s="95" t="s">
        <v>98</v>
      </c>
      <c r="Q141" s="95" t="s">
        <v>617</v>
      </c>
      <c r="R141" s="96">
        <v>2002</v>
      </c>
      <c r="S141" s="113"/>
      <c r="T141" s="93"/>
      <c r="U141" s="96"/>
      <c r="V141" s="96"/>
      <c r="W141" s="96"/>
      <c r="X141" s="116"/>
      <c r="Y141" s="135"/>
      <c r="Z141" s="137" t="s">
        <v>654</v>
      </c>
      <c r="AA141" s="137" t="s">
        <v>654</v>
      </c>
      <c r="AB141" s="119"/>
      <c r="AC141" s="94" t="s">
        <v>111</v>
      </c>
      <c r="AD141" s="93" t="s">
        <v>630</v>
      </c>
      <c r="AE141" s="94"/>
      <c r="AF141" s="147" t="s">
        <v>695</v>
      </c>
      <c r="AG141" s="122"/>
      <c r="AH141" s="152" t="s">
        <v>517</v>
      </c>
      <c r="AJ141" s="71"/>
      <c r="AK141" s="126"/>
      <c r="AL141" s="93"/>
      <c r="AM141" s="210"/>
      <c r="AN141" s="110"/>
    </row>
    <row r="142" spans="1:40" ht="15" customHeight="1" x14ac:dyDescent="0.25">
      <c r="R142" s="189"/>
      <c r="T142" s="183"/>
      <c r="U142" s="189"/>
      <c r="V142" s="189"/>
      <c r="W142" s="189"/>
      <c r="AF142" s="183"/>
    </row>
    <row r="143" spans="1:40" x14ac:dyDescent="0.25">
      <c r="R143" s="189"/>
    </row>
    <row r="144" spans="1:40" x14ac:dyDescent="0.25">
      <c r="R144" s="189"/>
      <c r="Y144" s="235" t="s">
        <v>707</v>
      </c>
      <c r="Z144" s="179"/>
      <c r="AA144" s="179"/>
      <c r="AB144" s="192"/>
      <c r="AC144" s="192"/>
      <c r="AD144" s="192"/>
    </row>
    <row r="145" spans="3:36" x14ac:dyDescent="0.25">
      <c r="R145" s="189"/>
      <c r="Y145" s="235" t="s">
        <v>706</v>
      </c>
      <c r="Z145" s="178" t="s">
        <v>709</v>
      </c>
      <c r="AA145" s="179"/>
      <c r="AB145" s="192"/>
      <c r="AC145" s="192"/>
      <c r="AD145" s="192"/>
    </row>
    <row r="146" spans="3:36" x14ac:dyDescent="0.25">
      <c r="R146" s="189"/>
      <c r="Y146" s="184" t="s">
        <v>708</v>
      </c>
      <c r="Z146" s="178" t="s">
        <v>710</v>
      </c>
    </row>
    <row r="147" spans="3:36" x14ac:dyDescent="0.25">
      <c r="R147" s="189"/>
      <c r="Y147" s="77" t="s">
        <v>713</v>
      </c>
      <c r="Z147" s="178" t="s">
        <v>1003</v>
      </c>
    </row>
    <row r="148" spans="3:36" x14ac:dyDescent="0.25">
      <c r="R148" s="189"/>
      <c r="Y148" s="235" t="s">
        <v>110</v>
      </c>
      <c r="Z148" s="178" t="s">
        <v>731</v>
      </c>
    </row>
    <row r="149" spans="3:36" x14ac:dyDescent="0.25">
      <c r="R149" s="189"/>
      <c r="Y149" s="235" t="s">
        <v>109</v>
      </c>
      <c r="Z149" s="178" t="s">
        <v>732</v>
      </c>
    </row>
    <row r="150" spans="3:36" x14ac:dyDescent="0.25">
      <c r="R150" s="189"/>
      <c r="Y150" s="235" t="s">
        <v>783</v>
      </c>
      <c r="Z150" s="251" t="s">
        <v>1251</v>
      </c>
      <c r="AA150" s="251"/>
      <c r="AB150" s="251"/>
      <c r="AC150" s="251"/>
      <c r="AD150" s="251"/>
      <c r="AE150" s="251"/>
    </row>
    <row r="151" spans="3:36" s="244" customFormat="1" x14ac:dyDescent="0.25">
      <c r="C151" s="189"/>
      <c r="D151" s="189"/>
      <c r="E151" s="189"/>
      <c r="F151" s="189"/>
      <c r="G151" s="189"/>
      <c r="H151" s="189"/>
      <c r="I151" s="189"/>
      <c r="J151" s="189"/>
      <c r="K151" s="189"/>
      <c r="L151" s="189"/>
      <c r="M151" s="189"/>
      <c r="N151" s="189"/>
      <c r="R151" s="189"/>
      <c r="T151" s="184"/>
      <c r="U151" s="184"/>
      <c r="V151" s="184"/>
      <c r="W151" s="184"/>
      <c r="Y151" s="247" t="s">
        <v>1250</v>
      </c>
      <c r="Z151" s="248" t="s">
        <v>1254</v>
      </c>
      <c r="AA151" s="248"/>
      <c r="AB151" s="248"/>
      <c r="AC151" s="248"/>
      <c r="AD151" s="248"/>
      <c r="AE151" s="248"/>
      <c r="AF151" s="190"/>
      <c r="AJ151" s="190"/>
    </row>
    <row r="152" spans="3:36" ht="17.25" x14ac:dyDescent="0.25">
      <c r="R152" s="189"/>
      <c r="Y152" s="212" t="s">
        <v>858</v>
      </c>
      <c r="Z152" s="211" t="s">
        <v>859</v>
      </c>
      <c r="AA152" s="210"/>
      <c r="AB152" s="210"/>
      <c r="AC152" s="210"/>
    </row>
    <row r="153" spans="3:36" x14ac:dyDescent="0.25">
      <c r="Y153" s="184" t="s">
        <v>920</v>
      </c>
      <c r="Z153" s="216" t="s">
        <v>938</v>
      </c>
    </row>
    <row r="154" spans="3:36" x14ac:dyDescent="0.25">
      <c r="Y154" s="235" t="s">
        <v>926</v>
      </c>
      <c r="Z154" s="211" t="s">
        <v>927</v>
      </c>
    </row>
    <row r="156" spans="3:36" x14ac:dyDescent="0.25">
      <c r="Y156" s="235" t="s">
        <v>983</v>
      </c>
      <c r="Z156" s="211" t="s">
        <v>984</v>
      </c>
    </row>
    <row r="157" spans="3:36" x14ac:dyDescent="0.25">
      <c r="Y157" s="235" t="s">
        <v>985</v>
      </c>
      <c r="Z157" s="211" t="s">
        <v>986</v>
      </c>
    </row>
    <row r="158" spans="3:36" x14ac:dyDescent="0.25">
      <c r="Y158" s="235" t="s">
        <v>1070</v>
      </c>
      <c r="Z158" s="211" t="s">
        <v>1071</v>
      </c>
    </row>
    <row r="159" spans="3:36" x14ac:dyDescent="0.25">
      <c r="Y159" s="247" t="s">
        <v>1192</v>
      </c>
      <c r="Z159" s="251" t="s">
        <v>1197</v>
      </c>
      <c r="AA159" s="251"/>
      <c r="AB159" s="251"/>
      <c r="AC159" s="251"/>
    </row>
  </sheetData>
  <autoFilter ref="A1:AN141" xr:uid="{00000000-0009-0000-0000-000000000000}">
    <sortState xmlns:xlrd2="http://schemas.microsoft.com/office/spreadsheetml/2017/richdata2" ref="A2:AQ129">
      <sortCondition ref="R1:R129"/>
    </sortState>
  </autoFilter>
  <customSheetViews>
    <customSheetView guid="{47563302-C7BC-4B49-ACEC-43FB1C68ABD3}" showAutoFilter="1">
      <pane xSplit="1" ySplit="1" topLeftCell="B65" activePane="bottomRight" state="frozen"/>
      <selection pane="bottomRight" activeCell="A58" sqref="A58"/>
      <pageMargins left="0.7" right="0.7" top="0.75" bottom="0.75" header="0.3" footer="0.3"/>
      <pageSetup paperSize="9" orientation="portrait" r:id="rId1"/>
      <autoFilter ref="A1:AN132" xr:uid="{AE5113D9-6FF6-4F71-ACDB-CB3045D961AF}">
        <sortState xmlns:xlrd2="http://schemas.microsoft.com/office/spreadsheetml/2017/richdata2" ref="A2:AQ125">
          <sortCondition ref="R1:R125"/>
        </sortState>
      </autoFilter>
    </customSheetView>
    <customSheetView guid="{60D41861-810C-44A4-8FE0-7E9522C221AC}" showAutoFilter="1">
      <pane xSplit="1" ySplit="1" topLeftCell="W41" activePane="bottomRight" state="frozen"/>
      <selection pane="bottomRight" activeCell="AG56" sqref="AG56"/>
      <pageMargins left="0.7" right="0.7" top="0.75" bottom="0.75" header="0.3" footer="0.3"/>
      <pageSetup paperSize="9" orientation="portrait" r:id="rId2"/>
      <autoFilter ref="A1:AN131" xr:uid="{4EE93AFA-F7F0-4A45-B82C-4E165217E02D}">
        <sortState xmlns:xlrd2="http://schemas.microsoft.com/office/spreadsheetml/2017/richdata2" ref="A2:AQ125">
          <sortCondition ref="R1:R125"/>
        </sortState>
      </autoFilter>
    </customSheetView>
    <customSheetView guid="{4105A1EA-C31B-45EA-BC36-A16283F6881A}" showAutoFilter="1" hiddenColumns="1">
      <pane xSplit="1" ySplit="1" topLeftCell="O38" activePane="bottomRight" state="frozen"/>
      <selection pane="bottomRight" activeCell="AM64" sqref="AM64"/>
      <pageMargins left="0.7" right="0.7" top="0.75" bottom="0.75" header="0.3" footer="0.3"/>
      <pageSetup paperSize="9" orientation="portrait" r:id="rId3"/>
      <autoFilter ref="B1:AO1" xr:uid="{747C10E5-67F4-4A56-8CF5-C00277CF57D4}"/>
    </customSheetView>
    <customSheetView guid="{F4F4A447-AD50-4643-9AA0-779A4829CAF2}" showAutoFilter="1">
      <pane xSplit="1" ySplit="1" topLeftCell="R93" activePane="bottomRight" state="frozen"/>
      <selection pane="bottomRight" activeCell="AC68" sqref="AC68"/>
      <pageMargins left="0.7" right="0.7" top="0.75" bottom="0.75" header="0.3" footer="0.3"/>
      <pageSetup paperSize="9" orientation="portrait" r:id="rId4"/>
      <autoFilter ref="B1:AO1" xr:uid="{EF716F72-38DF-4380-980E-2F9752C56E46}"/>
    </customSheetView>
    <customSheetView guid="{41987F3D-8B74-46FE-A482-990271BE9012}" showAutoFilter="1">
      <pane xSplit="1" ySplit="1" topLeftCell="AA2" activePane="bottomRight" state="frozen"/>
      <selection pane="bottomRight" activeCell="A11" sqref="A11"/>
      <pageMargins left="0.7" right="0.7" top="0.75" bottom="0.75" header="0.3" footer="0.3"/>
      <pageSetup paperSize="9" orientation="portrait" r:id="rId5"/>
      <autoFilter ref="A1:AN134" xr:uid="{E62C6015-0822-4F4D-8622-4D226F6637E1}">
        <sortState xmlns:xlrd2="http://schemas.microsoft.com/office/spreadsheetml/2017/richdata2" ref="A2:AQ125">
          <sortCondition ref="R1:R125"/>
        </sortState>
      </autoFilter>
    </customSheetView>
  </customSheetViews>
  <mergeCells count="3">
    <mergeCell ref="AM17:AM21"/>
    <mergeCell ref="Z159:AC159"/>
    <mergeCell ref="Z150:AE150"/>
  </mergeCells>
  <hyperlinks>
    <hyperlink ref="AD19" location="Standortangabe" display="Standortangabe" xr:uid="{00000000-0004-0000-0000-000000000000}"/>
    <hyperlink ref="AD34" location="Koordinatensysteme" display="Koordinatensysteme" xr:uid="{00000000-0004-0000-0000-000001000000}"/>
    <hyperlink ref="AD25" location="BundeslandAWZ" display="BundeslandAWZ" xr:uid="{00000000-0004-0000-0000-000002000000}"/>
    <hyperlink ref="AD75" location="TechnologieWind" display="TechnologieWind" xr:uid="{00000000-0004-0000-0000-000003000000}"/>
    <hyperlink ref="AD122" location="JaNein" display="JaNein" xr:uid="{00000000-0004-0000-0000-000004000000}"/>
    <hyperlink ref="AD121" location="JaNein" display="JaNein" xr:uid="{00000000-0004-0000-0000-000005000000}"/>
    <hyperlink ref="AD123" location="JaNein" display="JaNein" xr:uid="{00000000-0004-0000-0000-000006000000}"/>
    <hyperlink ref="AD125" location="JaNein" display="JaNein" xr:uid="{00000000-0004-0000-0000-000007000000}"/>
    <hyperlink ref="AD124" location="JaNein" display="JaNein" xr:uid="{00000000-0004-0000-0000-000008000000}"/>
    <hyperlink ref="AD120" location="Einspeisung" display="Einspeisung" xr:uid="{00000000-0004-0000-0000-000009000000}"/>
    <hyperlink ref="AD79" location="JaNein" display="JaNein" xr:uid="{00000000-0004-0000-0000-00000A000000}"/>
    <hyperlink ref="AD55" location="Wechselrichter" display="Wechselrichter" xr:uid="{00000000-0004-0000-0000-00000B000000}"/>
    <hyperlink ref="AD42" location="LagePV" display="LagePV" xr:uid="{00000000-0004-0000-0000-00000C000000}"/>
    <hyperlink ref="AD56" location="Leistungsbegrenzung" display="Leistungsbegrenzung" xr:uid="{00000000-0004-0000-0000-00000D000000}"/>
    <hyperlink ref="AD64" location="JaNein" display="JaNein" xr:uid="{00000000-0004-0000-0000-00000E000000}"/>
    <hyperlink ref="AD65" location="Ausrichtung" display="Ausrichtung" xr:uid="{00000000-0004-0000-0000-00000F000000}"/>
    <hyperlink ref="AD67" location="Ausrichtung" display="Ausrichtung" xr:uid="{00000000-0004-0000-0000-000010000000}"/>
    <hyperlink ref="AD66" location="Neigungswinkel" display="Neigungswinkel" xr:uid="{00000000-0004-0000-0000-000011000000}"/>
    <hyperlink ref="AD68" location="Neigungswinkel" display="Neigungswinkel" xr:uid="{00000000-0004-0000-0000-000012000000}"/>
    <hyperlink ref="AD63" location="Nutzungsbereich" display="Nutzungsbereich" xr:uid="{00000000-0004-0000-0000-000013000000}"/>
    <hyperlink ref="AD71" location="Flaechenart" display="Flaechenart" xr:uid="{00000000-0004-0000-0000-000014000000}"/>
    <hyperlink ref="AD15" location="Land" display="Land" xr:uid="{00000000-0004-0000-0000-000015000000}"/>
    <hyperlink ref="AD16" location="LageWind" display="LageWind" xr:uid="{00000000-0004-0000-0000-000016000000}"/>
    <hyperlink ref="AD31" location="ClusterNordsee" display="ClusterNordsee" xr:uid="{00000000-0004-0000-0000-000017000000}"/>
    <hyperlink ref="AD30" location="ClusterOstsee" display="ClusterOstsee" xr:uid="{00000000-0004-0000-0000-000018000000}"/>
    <hyperlink ref="AD29" location="Seelage" display="Seelage" xr:uid="{00000000-0004-0000-0000-000019000000}"/>
    <hyperlink ref="AD104" location="Biomasseart" display="Biomasseart" xr:uid="{00000000-0004-0000-0000-00001A000000}"/>
    <hyperlink ref="AD103" location="BrennstoffBiomasse" display="BrennstoffBiomasse" xr:uid="{00000000-0004-0000-0000-00001B000000}"/>
    <hyperlink ref="AD105" location="TechnologieWasser" display="TechnologieWasser" xr:uid="{00000000-0004-0000-0000-00001C000000}"/>
    <hyperlink ref="AD106" location="Zuflussart" display="Zuflussart" xr:uid="{00000000-0004-0000-0000-00001D000000}"/>
    <hyperlink ref="AD57" location="JaNein" display="JaNein" xr:uid="{00000000-0004-0000-0000-00001E000000}"/>
    <hyperlink ref="AD107" location="JaNein" display="JaNein" xr:uid="{00000000-0004-0000-0000-00001F000000}"/>
    <hyperlink ref="AD96" location="EnergieträgerVerbrennung" display="EnergieträgerVerbrennung" xr:uid="{00000000-0004-0000-0000-000020000000}"/>
    <hyperlink ref="AD108" location="EnergieträgerGSGK" display="EnergieträgerGSGK" xr:uid="{00000000-0004-0000-0000-000021000000}"/>
    <hyperlink ref="AD109" location="TechnologieVerbrennung" display="TechnologieVerbrennung" xr:uid="{00000000-0004-0000-0000-000022000000}"/>
    <hyperlink ref="AD97" location="BrennstoffVerbrennung" display="BrennstoffVerbrennung" xr:uid="{00000000-0004-0000-0000-000023000000}"/>
    <hyperlink ref="AD95" location="TechnologieVerbrennung" display="TechnologieVerbrennung" xr:uid="{00000000-0004-0000-0000-000024000000}"/>
    <hyperlink ref="AD126" location="JaNein" display="JaNein" xr:uid="{00000000-0004-0000-0000-000025000000}"/>
    <hyperlink ref="AD127" location="Einsatzort" display="Einsatzort" xr:uid="{00000000-0004-0000-0000-000026000000}"/>
    <hyperlink ref="AD110" location="TechnologieKernenergie" display="TechnologieKernenergie" xr:uid="{00000000-0004-0000-0000-000027000000}"/>
    <hyperlink ref="AD116" location="TechnologieStromspeicher" display="TechnologieStromspeicher" xr:uid="{00000000-0004-0000-0000-000028000000}"/>
    <hyperlink ref="AD111" location="Kopplung" display="Kopplung" xr:uid="{00000000-0004-0000-0000-000029000000}"/>
    <hyperlink ref="AD112" location="TechnologieBatterie" display="TechnologieBatterie" xr:uid="{00000000-0004-0000-0000-00002A000000}"/>
    <hyperlink ref="AD114" location="JaNein" display="JaNein" xr:uid="{00000000-0004-0000-0000-00002B000000}"/>
    <hyperlink ref="AD137" location="TechnologieGaserzeugung" display="TechnologieGaserzeugung" xr:uid="{00000000-0004-0000-0000-00002C000000}"/>
    <hyperlink ref="AD139" location="JaNein" display="JaNein" xr:uid="{00000000-0004-0000-0000-00002D000000}"/>
    <hyperlink ref="AD59" location="JaNein" display="JaNein" xr:uid="{00000000-0004-0000-0000-00002E000000}"/>
    <hyperlink ref="AD87" location="HerstellerWind" display="HerstellerWind" xr:uid="{00000000-0004-0000-0000-00002F000000}"/>
    <hyperlink ref="AD115" location="Pumpspeichertechnologie" display="Pumpspeichertechnologie" xr:uid="{00000000-0004-0000-0000-000030000000}"/>
    <hyperlink ref="AD102" location="TechnologieVerbrennung" display="Technologie Verbrennung" xr:uid="{00000000-0004-0000-0000-000031000000}"/>
    <hyperlink ref="AD39" location="Kataloge!BZ1" display="Kataloge!BZ1" xr:uid="{00000000-0004-0000-0000-000032000000}"/>
    <hyperlink ref="AD62" location="JaNein" display="JaNein" xr:uid="{00000000-0004-0000-0000-000033000000}"/>
    <hyperlink ref="AD70" location="Kataloge!CD1" display="Kataloge!CD1" xr:uid="{00000000-0004-0000-0000-000034000000}"/>
    <hyperlink ref="AD73" location="Kataloge!CF1" display="Kataloge!CF1" xr:uid="{00000000-0004-0000-0000-000035000000}"/>
    <hyperlink ref="AD90" location="Kataloge!CB1" display="Kataloge!CB1" xr:uid="{4D7B3608-6CA4-4F19-9146-DBF4F78D2756}"/>
    <hyperlink ref="AD91" location="Kataloge!CD1" display="Kataloge!CD1" xr:uid="{4ABBB82E-8C6B-4E1B-A92A-274826389F92}"/>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IV123"/>
  <sheetViews>
    <sheetView zoomScaleNormal="100" workbookViewId="0">
      <pane xSplit="1" ySplit="1" topLeftCell="O13" activePane="bottomRight" state="frozen"/>
      <selection pane="topRight" activeCell="B1" sqref="B1"/>
      <selection pane="bottomLeft" activeCell="A2" sqref="A2"/>
      <selection pane="bottomRight" activeCell="A22" sqref="A22:XFD22"/>
    </sheetView>
  </sheetViews>
  <sheetFormatPr baseColWidth="10" defaultColWidth="9.140625" defaultRowHeight="15" outlineLevelCol="1" x14ac:dyDescent="0.25"/>
  <cols>
    <col min="1" max="1" width="77.85546875" style="20" customWidth="1"/>
    <col min="2" max="2" width="3.7109375" style="55" customWidth="1"/>
    <col min="3" max="7" width="5.7109375" style="96" customWidth="1" outlineLevel="1"/>
    <col min="8" max="8" width="5.7109375" style="84" customWidth="1" outlineLevel="1"/>
    <col min="9" max="9" width="3.7109375" style="56" customWidth="1"/>
    <col min="10" max="10" width="17.140625" style="94" customWidth="1" outlineLevel="1"/>
    <col min="11" max="11" width="34.28515625" style="94" customWidth="1" outlineLevel="1"/>
    <col min="12" max="12" width="5.7109375" style="79" customWidth="1" outlineLevel="1"/>
    <col min="13" max="13" width="3.7109375" style="50" customWidth="1"/>
    <col min="14" max="17" width="5.7109375" style="79" customWidth="1" outlineLevel="1"/>
    <col min="18" max="18" width="3.7109375" style="51" customWidth="1"/>
    <col min="19" max="21" width="5.7109375" style="84" customWidth="1" outlineLevel="1"/>
    <col min="22" max="22" width="3.7109375" style="52" customWidth="1"/>
    <col min="23" max="23" width="17.42578125" style="94" customWidth="1" outlineLevel="1"/>
    <col min="24" max="24" width="50.85546875" style="94" customWidth="1" outlineLevel="1"/>
    <col min="25" max="25" width="19.5703125" style="94" customWidth="1" outlineLevel="1"/>
    <col min="26" max="26" width="13.5703125" style="58" customWidth="1" outlineLevel="1"/>
    <col min="27" max="27" width="3.7109375" style="53" customWidth="1"/>
    <col min="28" max="28" width="89.140625" style="95" customWidth="1" outlineLevel="1"/>
    <col min="29" max="29" width="38.42578125" style="95" customWidth="1" outlineLevel="1"/>
    <col min="30" max="30" width="75.140625" style="84" customWidth="1" outlineLevel="1"/>
    <col min="31" max="31" width="3.7109375" style="54" customWidth="1"/>
    <col min="32" max="32" width="50.140625" style="94" customWidth="1" outlineLevel="1"/>
    <col min="33" max="33" width="50.140625" style="148" customWidth="1" outlineLevel="1"/>
    <col min="34" max="34" width="3.7109375" style="56" customWidth="1"/>
    <col min="35" max="16384" width="9.140625" style="93"/>
  </cols>
  <sheetData>
    <row r="1" spans="1:256" s="3" customFormat="1" ht="116.25" customHeight="1" x14ac:dyDescent="0.25">
      <c r="A1" s="19" t="s">
        <v>26</v>
      </c>
      <c r="B1" s="17"/>
      <c r="C1" s="32" t="s">
        <v>533</v>
      </c>
      <c r="D1" s="32" t="s">
        <v>534</v>
      </c>
      <c r="E1" s="32" t="s">
        <v>535</v>
      </c>
      <c r="F1" s="32" t="s">
        <v>104</v>
      </c>
      <c r="G1" s="32" t="s">
        <v>536</v>
      </c>
      <c r="H1" s="32" t="s">
        <v>537</v>
      </c>
      <c r="I1" s="26" t="s">
        <v>631</v>
      </c>
      <c r="J1" s="4" t="s">
        <v>1</v>
      </c>
      <c r="K1" s="4" t="s">
        <v>2</v>
      </c>
      <c r="L1" s="4" t="s">
        <v>24</v>
      </c>
      <c r="M1" s="7" t="s">
        <v>25</v>
      </c>
      <c r="N1" s="5" t="s">
        <v>14</v>
      </c>
      <c r="O1" s="5" t="s">
        <v>926</v>
      </c>
      <c r="P1" s="5" t="s">
        <v>22</v>
      </c>
      <c r="Q1" s="5" t="s">
        <v>105</v>
      </c>
      <c r="R1" s="9" t="s">
        <v>15</v>
      </c>
      <c r="S1" s="6" t="s">
        <v>589</v>
      </c>
      <c r="T1" s="6" t="s">
        <v>106</v>
      </c>
      <c r="U1" s="6" t="s">
        <v>108</v>
      </c>
      <c r="V1" s="11" t="s">
        <v>13</v>
      </c>
      <c r="W1" s="22" t="s">
        <v>5</v>
      </c>
      <c r="X1" s="21" t="s">
        <v>6</v>
      </c>
      <c r="Y1" s="22" t="s">
        <v>4</v>
      </c>
      <c r="Z1" s="31" t="s">
        <v>11</v>
      </c>
      <c r="AA1" s="13" t="s">
        <v>0</v>
      </c>
      <c r="AB1" s="23" t="s">
        <v>10</v>
      </c>
      <c r="AC1" s="23" t="s">
        <v>12</v>
      </c>
      <c r="AD1" s="24" t="s">
        <v>23</v>
      </c>
      <c r="AE1" s="15" t="s">
        <v>3</v>
      </c>
      <c r="AF1" s="28" t="s">
        <v>7</v>
      </c>
      <c r="AG1" s="28" t="s">
        <v>1039</v>
      </c>
      <c r="AH1" s="26" t="s">
        <v>7</v>
      </c>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c r="IQ1" s="93"/>
      <c r="IR1" s="93"/>
      <c r="IS1" s="93"/>
      <c r="IT1" s="93"/>
      <c r="IU1" s="93"/>
      <c r="IV1" s="93"/>
    </row>
    <row r="2" spans="1:256" ht="33" customHeight="1" x14ac:dyDescent="0.25">
      <c r="A2" s="20" t="s">
        <v>590</v>
      </c>
      <c r="C2" s="137" t="s">
        <v>103</v>
      </c>
      <c r="D2" s="137" t="s">
        <v>103</v>
      </c>
      <c r="E2" s="137" t="s">
        <v>103</v>
      </c>
      <c r="F2" s="137" t="s">
        <v>103</v>
      </c>
      <c r="G2" s="137" t="s">
        <v>103</v>
      </c>
      <c r="H2" s="137" t="s">
        <v>103</v>
      </c>
      <c r="J2" s="95" t="s">
        <v>538</v>
      </c>
      <c r="K2" s="93" t="s">
        <v>539</v>
      </c>
      <c r="L2" s="93">
        <v>10</v>
      </c>
      <c r="N2" s="93"/>
      <c r="O2" s="96" t="s">
        <v>103</v>
      </c>
      <c r="P2" s="96"/>
      <c r="Q2" s="96" t="s">
        <v>103</v>
      </c>
      <c r="S2" s="137"/>
      <c r="T2" s="137" t="s">
        <v>110</v>
      </c>
      <c r="U2" s="96" t="s">
        <v>110</v>
      </c>
      <c r="W2" s="147" t="s">
        <v>115</v>
      </c>
      <c r="X2" s="93" t="s">
        <v>583</v>
      </c>
      <c r="Z2" s="71" t="s">
        <v>675</v>
      </c>
      <c r="AB2" s="93"/>
      <c r="AD2" s="227" t="s">
        <v>1092</v>
      </c>
      <c r="AF2" s="93"/>
      <c r="AG2" s="210"/>
    </row>
    <row r="3" spans="1:256" ht="30" customHeight="1" x14ac:dyDescent="0.25">
      <c r="A3" s="20" t="s">
        <v>540</v>
      </c>
      <c r="C3" s="137" t="s">
        <v>103</v>
      </c>
      <c r="D3" s="137" t="s">
        <v>103</v>
      </c>
      <c r="E3" s="137" t="s">
        <v>103</v>
      </c>
      <c r="F3" s="137" t="s">
        <v>103</v>
      </c>
      <c r="G3" s="137" t="s">
        <v>103</v>
      </c>
      <c r="H3" s="96"/>
      <c r="J3" s="95" t="s">
        <v>538</v>
      </c>
      <c r="K3" s="93" t="s">
        <v>539</v>
      </c>
      <c r="L3" s="93">
        <v>11</v>
      </c>
      <c r="N3" s="93"/>
      <c r="O3" s="96"/>
      <c r="P3" s="96"/>
      <c r="Q3" s="96" t="s">
        <v>103</v>
      </c>
      <c r="S3" s="137"/>
      <c r="T3" s="137" t="s">
        <v>110</v>
      </c>
      <c r="U3" s="96" t="s">
        <v>110</v>
      </c>
      <c r="W3" s="95" t="s">
        <v>114</v>
      </c>
      <c r="X3" s="219" t="s">
        <v>916</v>
      </c>
      <c r="Y3" s="94" t="s">
        <v>375</v>
      </c>
      <c r="Z3" s="71" t="s">
        <v>675</v>
      </c>
      <c r="AB3" s="93"/>
      <c r="AD3" s="163" t="s">
        <v>687</v>
      </c>
      <c r="AF3" s="93"/>
      <c r="AG3" s="210" t="s">
        <v>1041</v>
      </c>
    </row>
    <row r="4" spans="1:256" ht="15" customHeight="1" x14ac:dyDescent="0.25">
      <c r="A4" s="93" t="s">
        <v>541</v>
      </c>
      <c r="C4" s="137" t="s">
        <v>103</v>
      </c>
      <c r="D4" s="137" t="s">
        <v>103</v>
      </c>
      <c r="E4" s="137" t="s">
        <v>103</v>
      </c>
      <c r="F4" s="137" t="s">
        <v>103</v>
      </c>
      <c r="G4" s="137" t="s">
        <v>103</v>
      </c>
      <c r="H4" s="79" t="s">
        <v>103</v>
      </c>
      <c r="J4" s="95" t="s">
        <v>538</v>
      </c>
      <c r="K4" s="94" t="s">
        <v>539</v>
      </c>
      <c r="L4" s="93">
        <v>12</v>
      </c>
      <c r="N4" s="93"/>
      <c r="O4" s="96"/>
      <c r="P4" s="137" t="s">
        <v>103</v>
      </c>
      <c r="Q4" s="96"/>
      <c r="S4" s="137"/>
      <c r="T4" s="137"/>
      <c r="U4" s="96"/>
      <c r="W4" s="95" t="s">
        <v>111</v>
      </c>
      <c r="X4" s="93" t="s">
        <v>882</v>
      </c>
      <c r="Y4" s="95"/>
      <c r="Z4" s="71" t="s">
        <v>883</v>
      </c>
      <c r="AB4" s="93"/>
      <c r="AF4" s="93" t="s">
        <v>884</v>
      </c>
      <c r="AG4" s="210"/>
    </row>
    <row r="5" spans="1:256" ht="15" customHeight="1" x14ac:dyDescent="0.25">
      <c r="A5" s="93" t="s">
        <v>542</v>
      </c>
      <c r="C5" s="137" t="s">
        <v>103</v>
      </c>
      <c r="D5" s="137" t="s">
        <v>103</v>
      </c>
      <c r="E5" s="137" t="s">
        <v>103</v>
      </c>
      <c r="F5" s="137" t="s">
        <v>103</v>
      </c>
      <c r="G5" s="137" t="s">
        <v>103</v>
      </c>
      <c r="H5" s="96"/>
      <c r="J5" s="95" t="s">
        <v>538</v>
      </c>
      <c r="K5" s="93" t="s">
        <v>539</v>
      </c>
      <c r="L5" s="93">
        <v>13</v>
      </c>
      <c r="N5" s="93"/>
      <c r="O5" s="96"/>
      <c r="P5" s="137" t="s">
        <v>103</v>
      </c>
      <c r="Q5" s="96"/>
      <c r="S5" s="137"/>
      <c r="T5" s="49" t="s">
        <v>654</v>
      </c>
      <c r="U5" s="49" t="s">
        <v>654</v>
      </c>
      <c r="W5" s="95" t="s">
        <v>111</v>
      </c>
      <c r="X5" s="93" t="s">
        <v>630</v>
      </c>
      <c r="Z5" s="71">
        <v>14</v>
      </c>
      <c r="AB5" s="152" t="s">
        <v>900</v>
      </c>
      <c r="AF5" s="93"/>
      <c r="AG5" s="210"/>
    </row>
    <row r="6" spans="1:256" ht="15" customHeight="1" x14ac:dyDescent="0.25">
      <c r="A6" s="93" t="s">
        <v>555</v>
      </c>
      <c r="D6" s="96" t="s">
        <v>103</v>
      </c>
      <c r="H6" s="96"/>
      <c r="I6" s="64"/>
      <c r="J6" s="95" t="s">
        <v>538</v>
      </c>
      <c r="K6" s="93" t="s">
        <v>539</v>
      </c>
      <c r="L6" s="93">
        <v>15</v>
      </c>
      <c r="M6" s="65"/>
      <c r="N6" s="93"/>
      <c r="O6" s="96"/>
      <c r="P6" s="96" t="s">
        <v>103</v>
      </c>
      <c r="Q6" s="96"/>
      <c r="R6" s="66"/>
      <c r="S6" s="137"/>
      <c r="T6" s="49" t="s">
        <v>654</v>
      </c>
      <c r="U6" s="49" t="s">
        <v>654</v>
      </c>
      <c r="V6" s="67"/>
      <c r="W6" s="95" t="s">
        <v>111</v>
      </c>
      <c r="X6" s="93" t="s">
        <v>630</v>
      </c>
      <c r="Z6" s="149">
        <v>13</v>
      </c>
      <c r="AB6" s="152" t="s">
        <v>688</v>
      </c>
      <c r="AC6" s="94"/>
      <c r="AF6" s="93"/>
      <c r="AG6" s="210"/>
      <c r="AH6" s="64"/>
    </row>
    <row r="7" spans="1:256" ht="15" customHeight="1" x14ac:dyDescent="0.25">
      <c r="A7" s="147" t="s">
        <v>827</v>
      </c>
      <c r="C7" s="137" t="s">
        <v>103</v>
      </c>
      <c r="D7" s="137" t="s">
        <v>103</v>
      </c>
      <c r="E7" s="137" t="s">
        <v>103</v>
      </c>
      <c r="F7" s="137" t="s">
        <v>103</v>
      </c>
      <c r="G7" s="137" t="s">
        <v>103</v>
      </c>
      <c r="H7" s="49" t="s">
        <v>103</v>
      </c>
      <c r="J7" s="87" t="s">
        <v>538</v>
      </c>
      <c r="K7" s="87" t="s">
        <v>539</v>
      </c>
      <c r="L7" s="93">
        <v>16</v>
      </c>
      <c r="N7" s="93"/>
      <c r="O7" s="96"/>
      <c r="P7" s="96"/>
      <c r="Q7" s="96"/>
      <c r="S7" s="137"/>
      <c r="T7" s="96"/>
      <c r="U7" s="96"/>
      <c r="W7" s="94" t="s">
        <v>115</v>
      </c>
      <c r="X7" s="93"/>
      <c r="Z7" s="71" t="s">
        <v>675</v>
      </c>
      <c r="AB7" s="93"/>
      <c r="AC7" s="95" t="s">
        <v>580</v>
      </c>
      <c r="AF7" s="93" t="s">
        <v>871</v>
      </c>
      <c r="AG7" s="210"/>
    </row>
    <row r="8" spans="1:256" ht="15" customHeight="1" x14ac:dyDescent="0.25">
      <c r="A8" s="147" t="s">
        <v>43</v>
      </c>
      <c r="C8" s="137" t="s">
        <v>103</v>
      </c>
      <c r="D8" s="137" t="s">
        <v>103</v>
      </c>
      <c r="E8" s="137" t="s">
        <v>103</v>
      </c>
      <c r="F8" s="137" t="s">
        <v>103</v>
      </c>
      <c r="G8" s="137" t="s">
        <v>103</v>
      </c>
      <c r="H8" s="49" t="s">
        <v>103</v>
      </c>
      <c r="J8" s="95" t="s">
        <v>538</v>
      </c>
      <c r="K8" s="95" t="s">
        <v>539</v>
      </c>
      <c r="L8" s="95">
        <v>17</v>
      </c>
      <c r="N8" s="93"/>
      <c r="O8" s="96"/>
      <c r="P8" s="96"/>
      <c r="Q8" s="84"/>
      <c r="S8" s="137"/>
      <c r="T8" s="96"/>
      <c r="U8" s="96"/>
      <c r="W8" s="94" t="s">
        <v>115</v>
      </c>
      <c r="X8" s="93"/>
      <c r="Z8" s="149" t="s">
        <v>675</v>
      </c>
      <c r="AC8" s="95" t="s">
        <v>580</v>
      </c>
      <c r="AF8" s="94" t="s">
        <v>582</v>
      </c>
    </row>
    <row r="9" spans="1:256" ht="15" customHeight="1" x14ac:dyDescent="0.25">
      <c r="A9" s="93" t="s">
        <v>623</v>
      </c>
      <c r="E9" s="137" t="s">
        <v>103</v>
      </c>
      <c r="H9" s="79"/>
      <c r="J9" s="95" t="s">
        <v>538</v>
      </c>
      <c r="K9" s="95" t="s">
        <v>544</v>
      </c>
      <c r="L9" s="93">
        <v>20</v>
      </c>
      <c r="N9" s="93"/>
      <c r="O9" s="96"/>
      <c r="P9" s="84"/>
      <c r="Q9" s="96"/>
      <c r="S9" s="137"/>
      <c r="T9" s="49" t="s">
        <v>109</v>
      </c>
      <c r="U9" s="49" t="s">
        <v>109</v>
      </c>
      <c r="W9" s="95" t="s">
        <v>113</v>
      </c>
      <c r="X9" s="83" t="s">
        <v>119</v>
      </c>
      <c r="Z9" s="171" t="s">
        <v>675</v>
      </c>
      <c r="AC9" s="93"/>
      <c r="AD9" s="93"/>
    </row>
    <row r="10" spans="1:256" ht="41.25" customHeight="1" x14ac:dyDescent="0.25">
      <c r="A10" s="93" t="s">
        <v>543</v>
      </c>
      <c r="C10" s="137" t="s">
        <v>103</v>
      </c>
      <c r="D10" s="137" t="s">
        <v>103</v>
      </c>
      <c r="E10" s="137" t="s">
        <v>103</v>
      </c>
      <c r="F10" s="137"/>
      <c r="H10" s="96" t="s">
        <v>103</v>
      </c>
      <c r="J10" s="95" t="s">
        <v>538</v>
      </c>
      <c r="K10" s="95" t="s">
        <v>544</v>
      </c>
      <c r="L10" s="93">
        <v>21</v>
      </c>
      <c r="N10" s="93"/>
      <c r="O10" s="96"/>
      <c r="P10" s="96"/>
      <c r="Q10" s="96"/>
      <c r="S10" s="143"/>
      <c r="T10" s="141" t="s">
        <v>109</v>
      </c>
      <c r="U10" s="141" t="s">
        <v>109</v>
      </c>
      <c r="W10" s="95" t="s">
        <v>113</v>
      </c>
      <c r="X10" s="83" t="s">
        <v>119</v>
      </c>
      <c r="Z10" s="71" t="s">
        <v>675</v>
      </c>
      <c r="AB10" s="217" t="s">
        <v>1048</v>
      </c>
      <c r="AC10" s="93"/>
      <c r="AD10" s="93"/>
      <c r="AF10" s="93"/>
      <c r="AG10" s="210"/>
    </row>
    <row r="11" spans="1:256" ht="29.25" customHeight="1" x14ac:dyDescent="0.25">
      <c r="A11" s="93" t="s">
        <v>1240</v>
      </c>
      <c r="C11" s="137" t="s">
        <v>103</v>
      </c>
      <c r="D11" s="137" t="s">
        <v>103</v>
      </c>
      <c r="E11" s="137" t="s">
        <v>103</v>
      </c>
      <c r="H11" s="96" t="s">
        <v>103</v>
      </c>
      <c r="J11" s="95" t="s">
        <v>538</v>
      </c>
      <c r="K11" s="95" t="s">
        <v>544</v>
      </c>
      <c r="L11" s="173">
        <v>22</v>
      </c>
      <c r="N11" s="93"/>
      <c r="O11" s="96"/>
      <c r="P11" s="96"/>
      <c r="Q11" s="96" t="s">
        <v>103</v>
      </c>
      <c r="S11" s="137"/>
      <c r="T11" s="49" t="s">
        <v>654</v>
      </c>
      <c r="U11" s="49" t="s">
        <v>654</v>
      </c>
      <c r="W11" s="95" t="s">
        <v>111</v>
      </c>
      <c r="X11" s="93" t="s">
        <v>630</v>
      </c>
      <c r="Z11" s="170" t="s">
        <v>694</v>
      </c>
      <c r="AB11" s="150" t="s">
        <v>1015</v>
      </c>
      <c r="AF11" s="93"/>
      <c r="AG11" s="210"/>
    </row>
    <row r="12" spans="1:256" ht="15" customHeight="1" x14ac:dyDescent="0.25">
      <c r="A12" s="94" t="s">
        <v>556</v>
      </c>
      <c r="D12" s="96" t="s">
        <v>103</v>
      </c>
      <c r="H12" s="96"/>
      <c r="J12" s="94" t="s">
        <v>538</v>
      </c>
      <c r="K12" s="95" t="s">
        <v>544</v>
      </c>
      <c r="L12" s="173">
        <v>24</v>
      </c>
      <c r="N12" s="93"/>
      <c r="O12" s="96"/>
      <c r="P12" s="96"/>
      <c r="Q12" s="96" t="s">
        <v>103</v>
      </c>
      <c r="S12" s="141"/>
      <c r="T12" s="49" t="s">
        <v>654</v>
      </c>
      <c r="U12" s="49" t="s">
        <v>654</v>
      </c>
      <c r="W12" s="95" t="s">
        <v>114</v>
      </c>
      <c r="X12" s="188" t="s">
        <v>784</v>
      </c>
      <c r="Y12" s="68" t="s">
        <v>219</v>
      </c>
      <c r="Z12" s="71" t="s">
        <v>675</v>
      </c>
      <c r="AA12" s="69"/>
      <c r="AB12" s="172" t="s">
        <v>946</v>
      </c>
      <c r="AC12" s="93"/>
      <c r="AD12" s="47"/>
      <c r="AF12" s="93"/>
      <c r="AG12" s="210"/>
    </row>
    <row r="13" spans="1:256" ht="36" customHeight="1" x14ac:dyDescent="0.25">
      <c r="A13" s="139" t="s">
        <v>546</v>
      </c>
      <c r="C13" s="137" t="s">
        <v>103</v>
      </c>
      <c r="H13" s="96"/>
      <c r="J13" s="95" t="s">
        <v>538</v>
      </c>
      <c r="K13" s="95" t="s">
        <v>544</v>
      </c>
      <c r="L13" s="173">
        <v>25</v>
      </c>
      <c r="N13" s="93"/>
      <c r="O13" s="96"/>
      <c r="P13" s="96"/>
      <c r="Q13" s="96" t="s">
        <v>103</v>
      </c>
      <c r="S13" s="137"/>
      <c r="T13" s="49" t="s">
        <v>654</v>
      </c>
      <c r="U13" s="49" t="s">
        <v>654</v>
      </c>
      <c r="W13" s="94" t="s">
        <v>113</v>
      </c>
      <c r="X13" s="83" t="s">
        <v>119</v>
      </c>
      <c r="Z13" s="71" t="s">
        <v>675</v>
      </c>
      <c r="AB13" s="150" t="s">
        <v>1016</v>
      </c>
      <c r="AF13" s="93"/>
      <c r="AG13" s="210"/>
    </row>
    <row r="14" spans="1:256" s="63" customFormat="1" ht="33" customHeight="1" x14ac:dyDescent="0.25">
      <c r="A14" s="139" t="s">
        <v>548</v>
      </c>
      <c r="B14" s="55"/>
      <c r="C14" s="96" t="s">
        <v>103</v>
      </c>
      <c r="D14" s="96"/>
      <c r="E14" s="96"/>
      <c r="F14" s="96"/>
      <c r="G14" s="96"/>
      <c r="H14" s="96"/>
      <c r="I14" s="56"/>
      <c r="J14" s="95" t="s">
        <v>538</v>
      </c>
      <c r="K14" s="95" t="s">
        <v>544</v>
      </c>
      <c r="L14" s="173">
        <v>26</v>
      </c>
      <c r="M14" s="50"/>
      <c r="N14" s="93"/>
      <c r="O14" s="96"/>
      <c r="P14" s="96"/>
      <c r="Q14" s="96"/>
      <c r="R14" s="51"/>
      <c r="S14" s="137"/>
      <c r="T14" s="49" t="s">
        <v>654</v>
      </c>
      <c r="U14" s="49" t="s">
        <v>654</v>
      </c>
      <c r="V14" s="52"/>
      <c r="W14" s="94" t="s">
        <v>113</v>
      </c>
      <c r="X14" s="83" t="s">
        <v>119</v>
      </c>
      <c r="Y14" s="95"/>
      <c r="Z14" s="71" t="s">
        <v>675</v>
      </c>
      <c r="AA14" s="53"/>
      <c r="AB14" s="217" t="s">
        <v>1017</v>
      </c>
      <c r="AC14" s="95"/>
      <c r="AD14" s="84"/>
      <c r="AE14" s="54"/>
      <c r="AF14" s="93"/>
      <c r="AG14" s="210"/>
      <c r="AH14" s="56"/>
    </row>
    <row r="15" spans="1:256" ht="29.25" customHeight="1" x14ac:dyDescent="0.25">
      <c r="A15" s="95" t="s">
        <v>557</v>
      </c>
      <c r="C15" s="79"/>
      <c r="D15" s="79" t="s">
        <v>103</v>
      </c>
      <c r="E15" s="79"/>
      <c r="F15" s="79"/>
      <c r="G15" s="79"/>
      <c r="H15" s="96"/>
      <c r="J15" s="94" t="s">
        <v>538</v>
      </c>
      <c r="K15" s="95" t="s">
        <v>544</v>
      </c>
      <c r="L15" s="173">
        <v>27</v>
      </c>
      <c r="N15" s="93"/>
      <c r="O15" s="96"/>
      <c r="P15" s="93"/>
      <c r="Q15" s="96" t="s">
        <v>103</v>
      </c>
      <c r="S15" s="137"/>
      <c r="T15" s="49"/>
      <c r="U15" s="49"/>
      <c r="W15" s="95" t="s">
        <v>113</v>
      </c>
      <c r="X15" s="83" t="s">
        <v>119</v>
      </c>
      <c r="Z15" s="71" t="s">
        <v>675</v>
      </c>
      <c r="AB15" s="150" t="s">
        <v>988</v>
      </c>
      <c r="AC15" s="93"/>
      <c r="AD15" s="93"/>
      <c r="AF15" s="93"/>
      <c r="AG15" s="210"/>
    </row>
    <row r="16" spans="1:256" ht="15" customHeight="1" x14ac:dyDescent="0.25">
      <c r="A16" s="152" t="s">
        <v>689</v>
      </c>
      <c r="C16" s="79"/>
      <c r="D16" s="79" t="s">
        <v>103</v>
      </c>
      <c r="E16" s="79"/>
      <c r="F16" s="79"/>
      <c r="G16" s="79"/>
      <c r="H16" s="96"/>
      <c r="J16" s="94" t="s">
        <v>538</v>
      </c>
      <c r="K16" s="95" t="s">
        <v>544</v>
      </c>
      <c r="L16" s="173">
        <v>28</v>
      </c>
      <c r="N16" s="93"/>
      <c r="O16" s="96"/>
      <c r="P16" s="93"/>
      <c r="Q16" s="96" t="s">
        <v>103</v>
      </c>
      <c r="S16" s="137"/>
      <c r="T16" s="96" t="s">
        <v>110</v>
      </c>
      <c r="U16" s="96" t="s">
        <v>110</v>
      </c>
      <c r="W16" s="95" t="s">
        <v>115</v>
      </c>
      <c r="X16" s="188" t="s">
        <v>744</v>
      </c>
      <c r="Z16" s="71" t="s">
        <v>675</v>
      </c>
      <c r="AB16" s="183" t="s">
        <v>950</v>
      </c>
      <c r="AC16" s="93"/>
      <c r="AD16" s="93"/>
      <c r="AF16" s="93"/>
      <c r="AG16" s="210"/>
    </row>
    <row r="17" spans="1:256" ht="15" customHeight="1" x14ac:dyDescent="0.25">
      <c r="A17" s="136" t="s">
        <v>558</v>
      </c>
      <c r="C17" s="79"/>
      <c r="D17" s="79" t="s">
        <v>103</v>
      </c>
      <c r="E17" s="79"/>
      <c r="F17" s="79"/>
      <c r="G17" s="79"/>
      <c r="H17" s="96"/>
      <c r="J17" s="94" t="s">
        <v>538</v>
      </c>
      <c r="K17" s="95" t="s">
        <v>544</v>
      </c>
      <c r="L17" s="93">
        <v>30</v>
      </c>
      <c r="N17" s="93"/>
      <c r="O17" s="96"/>
      <c r="P17" s="93"/>
      <c r="Q17" s="96"/>
      <c r="S17" s="137"/>
      <c r="T17" s="96"/>
      <c r="U17" s="96"/>
      <c r="W17" s="95" t="s">
        <v>115</v>
      </c>
      <c r="X17" s="152"/>
      <c r="Z17" s="71" t="s">
        <v>675</v>
      </c>
      <c r="AB17" s="183" t="s">
        <v>950</v>
      </c>
      <c r="AC17" s="95" t="s">
        <v>580</v>
      </c>
      <c r="AD17" s="93"/>
      <c r="AF17" s="94" t="s">
        <v>587</v>
      </c>
    </row>
    <row r="18" spans="1:256" ht="30" customHeight="1" x14ac:dyDescent="0.25">
      <c r="A18" s="93" t="s">
        <v>550</v>
      </c>
      <c r="C18" s="137" t="s">
        <v>103</v>
      </c>
      <c r="D18" s="137"/>
      <c r="E18" s="137"/>
      <c r="H18" s="79"/>
      <c r="J18" s="95" t="s">
        <v>538</v>
      </c>
      <c r="K18" s="93" t="s">
        <v>551</v>
      </c>
      <c r="L18" s="93">
        <v>40</v>
      </c>
      <c r="N18" s="93"/>
      <c r="O18" s="96"/>
      <c r="P18" s="137" t="s">
        <v>103</v>
      </c>
      <c r="Q18" s="96"/>
      <c r="S18" s="137"/>
      <c r="T18" s="49" t="s">
        <v>654</v>
      </c>
      <c r="U18" s="49" t="s">
        <v>654</v>
      </c>
      <c r="W18" s="95" t="s">
        <v>114</v>
      </c>
      <c r="X18" s="93" t="s">
        <v>552</v>
      </c>
      <c r="Y18" s="95" t="s">
        <v>553</v>
      </c>
      <c r="Z18" s="71" t="s">
        <v>675</v>
      </c>
      <c r="AB18" s="217" t="s">
        <v>1043</v>
      </c>
      <c r="AF18" s="93"/>
      <c r="AG18" s="210"/>
    </row>
    <row r="19" spans="1:256" ht="18.75" customHeight="1" x14ac:dyDescent="0.25">
      <c r="A19" s="93" t="s">
        <v>729</v>
      </c>
      <c r="C19" s="137" t="s">
        <v>103</v>
      </c>
      <c r="D19" s="137"/>
      <c r="E19" s="137"/>
      <c r="H19" s="96"/>
      <c r="J19" s="95" t="s">
        <v>538</v>
      </c>
      <c r="K19" s="93" t="s">
        <v>551</v>
      </c>
      <c r="L19" s="93">
        <v>41</v>
      </c>
      <c r="N19" s="93"/>
      <c r="O19" s="96"/>
      <c r="P19" s="137" t="s">
        <v>103</v>
      </c>
      <c r="Q19" s="96"/>
      <c r="S19" s="137"/>
      <c r="T19" s="49" t="s">
        <v>109</v>
      </c>
      <c r="U19" s="49" t="s">
        <v>109</v>
      </c>
      <c r="W19" s="94" t="s">
        <v>114</v>
      </c>
      <c r="X19" s="93" t="s">
        <v>552</v>
      </c>
      <c r="Y19" s="95" t="s">
        <v>553</v>
      </c>
      <c r="Z19" s="71" t="s">
        <v>675</v>
      </c>
      <c r="AA19" s="30"/>
      <c r="AB19" s="150" t="s">
        <v>1019</v>
      </c>
      <c r="AC19" s="94"/>
      <c r="AF19" s="93"/>
      <c r="AG19" s="210"/>
    </row>
    <row r="20" spans="1:256" ht="31.5" customHeight="1" x14ac:dyDescent="0.25">
      <c r="A20" s="93" t="s">
        <v>591</v>
      </c>
      <c r="C20" s="137" t="s">
        <v>103</v>
      </c>
      <c r="D20" s="137"/>
      <c r="E20" s="137"/>
      <c r="H20" s="96"/>
      <c r="J20" s="95" t="s">
        <v>538</v>
      </c>
      <c r="K20" s="93" t="s">
        <v>551</v>
      </c>
      <c r="L20" s="93">
        <v>42</v>
      </c>
      <c r="N20" s="93"/>
      <c r="O20" s="96"/>
      <c r="P20" s="137" t="s">
        <v>103</v>
      </c>
      <c r="Q20" s="96"/>
      <c r="S20" s="137"/>
      <c r="T20" s="49" t="s">
        <v>654</v>
      </c>
      <c r="U20" s="49" t="s">
        <v>654</v>
      </c>
      <c r="W20" s="94" t="s">
        <v>114</v>
      </c>
      <c r="X20" s="93" t="s">
        <v>552</v>
      </c>
      <c r="Y20" s="95" t="s">
        <v>553</v>
      </c>
      <c r="Z20" s="71" t="s">
        <v>675</v>
      </c>
      <c r="AB20" s="217" t="s">
        <v>1020</v>
      </c>
      <c r="AC20" s="94"/>
      <c r="AF20" s="93"/>
      <c r="AG20" s="210"/>
    </row>
    <row r="21" spans="1:256" s="63" customFormat="1" ht="33.75" customHeight="1" x14ac:dyDescent="0.25">
      <c r="A21" s="93" t="s">
        <v>592</v>
      </c>
      <c r="B21" s="55"/>
      <c r="C21" s="137" t="s">
        <v>103</v>
      </c>
      <c r="D21" s="137"/>
      <c r="E21" s="137"/>
      <c r="F21" s="96"/>
      <c r="G21" s="96"/>
      <c r="H21" s="79"/>
      <c r="I21" s="56"/>
      <c r="J21" s="95" t="s">
        <v>538</v>
      </c>
      <c r="K21" s="93" t="s">
        <v>551</v>
      </c>
      <c r="L21" s="93">
        <v>43</v>
      </c>
      <c r="M21" s="50"/>
      <c r="N21" s="93"/>
      <c r="O21" s="96"/>
      <c r="P21" s="137" t="s">
        <v>103</v>
      </c>
      <c r="Q21" s="96"/>
      <c r="R21" s="51"/>
      <c r="S21" s="137"/>
      <c r="T21" s="49" t="s">
        <v>654</v>
      </c>
      <c r="U21" s="49" t="s">
        <v>654</v>
      </c>
      <c r="V21" s="52"/>
      <c r="W21" s="94" t="s">
        <v>114</v>
      </c>
      <c r="X21" s="93" t="s">
        <v>552</v>
      </c>
      <c r="Y21" s="95" t="s">
        <v>553</v>
      </c>
      <c r="Z21" s="71" t="s">
        <v>675</v>
      </c>
      <c r="AA21" s="53"/>
      <c r="AB21" s="217" t="s">
        <v>1018</v>
      </c>
      <c r="AC21" s="94"/>
      <c r="AD21" s="84"/>
      <c r="AE21" s="54"/>
      <c r="AF21" s="93"/>
      <c r="AG21" s="210"/>
      <c r="AH21" s="56"/>
    </row>
    <row r="22" spans="1:256" ht="15" customHeight="1" x14ac:dyDescent="0.25">
      <c r="A22" s="93" t="s">
        <v>559</v>
      </c>
      <c r="C22" s="137"/>
      <c r="D22" s="137"/>
      <c r="E22" s="137" t="s">
        <v>103</v>
      </c>
      <c r="H22" s="96"/>
      <c r="J22" s="95" t="s">
        <v>538</v>
      </c>
      <c r="K22" s="63" t="s">
        <v>560</v>
      </c>
      <c r="L22" s="93">
        <v>50</v>
      </c>
      <c r="N22" s="93"/>
      <c r="O22" s="96"/>
      <c r="P22" s="137" t="s">
        <v>103</v>
      </c>
      <c r="Q22" s="84"/>
      <c r="S22" s="82"/>
      <c r="T22" s="49" t="s">
        <v>654</v>
      </c>
      <c r="U22" s="49" t="s">
        <v>654</v>
      </c>
      <c r="W22" s="95" t="s">
        <v>114</v>
      </c>
      <c r="X22" s="93" t="s">
        <v>822</v>
      </c>
      <c r="Y22" s="94" t="s">
        <v>513</v>
      </c>
      <c r="Z22" s="71" t="s">
        <v>675</v>
      </c>
      <c r="AB22" s="152" t="s">
        <v>659</v>
      </c>
      <c r="AC22" s="93"/>
      <c r="AD22" s="93"/>
      <c r="AF22" s="93"/>
      <c r="AG22" s="210"/>
      <c r="AH22" s="64"/>
    </row>
    <row r="23" spans="1:256" ht="15" customHeight="1" x14ac:dyDescent="0.25">
      <c r="A23" s="93" t="s">
        <v>561</v>
      </c>
      <c r="C23" s="137"/>
      <c r="D23" s="137"/>
      <c r="E23" s="137" t="s">
        <v>103</v>
      </c>
      <c r="G23" s="79"/>
      <c r="H23" s="79"/>
      <c r="I23" s="64"/>
      <c r="J23" s="95" t="s">
        <v>538</v>
      </c>
      <c r="K23" s="63" t="s">
        <v>560</v>
      </c>
      <c r="L23" s="93">
        <v>51</v>
      </c>
      <c r="N23" s="93"/>
      <c r="O23" s="96"/>
      <c r="P23" s="137"/>
      <c r="Q23" s="84" t="s">
        <v>103</v>
      </c>
      <c r="S23" s="137"/>
      <c r="T23" s="137" t="s">
        <v>715</v>
      </c>
      <c r="U23" s="137" t="s">
        <v>715</v>
      </c>
      <c r="W23" s="95" t="s">
        <v>114</v>
      </c>
      <c r="X23" s="94" t="s">
        <v>822</v>
      </c>
      <c r="Y23" s="95" t="s">
        <v>183</v>
      </c>
      <c r="Z23" s="71" t="s">
        <v>675</v>
      </c>
      <c r="AB23" s="152" t="s">
        <v>832</v>
      </c>
      <c r="AC23" s="63"/>
      <c r="AD23" s="63"/>
      <c r="AE23" s="70"/>
      <c r="AF23" s="93" t="s">
        <v>785</v>
      </c>
      <c r="AG23" s="210"/>
      <c r="AH23" s="61"/>
    </row>
    <row r="24" spans="1:256" s="63" customFormat="1" ht="29.25" customHeight="1" x14ac:dyDescent="0.25">
      <c r="A24" s="136" t="s">
        <v>562</v>
      </c>
      <c r="B24" s="55"/>
      <c r="C24" s="137"/>
      <c r="D24" s="137"/>
      <c r="E24" s="137" t="s">
        <v>103</v>
      </c>
      <c r="F24" s="96"/>
      <c r="G24" s="96"/>
      <c r="H24" s="79"/>
      <c r="I24" s="56"/>
      <c r="J24" s="94" t="s">
        <v>538</v>
      </c>
      <c r="K24" s="63" t="s">
        <v>560</v>
      </c>
      <c r="L24" s="93">
        <v>52</v>
      </c>
      <c r="M24" s="65"/>
      <c r="N24" s="93"/>
      <c r="O24" s="96"/>
      <c r="P24" s="137"/>
      <c r="Q24" s="84" t="s">
        <v>103</v>
      </c>
      <c r="R24" s="66"/>
      <c r="S24" s="137"/>
      <c r="T24" s="137" t="s">
        <v>654</v>
      </c>
      <c r="U24" s="137" t="s">
        <v>654</v>
      </c>
      <c r="V24" s="67"/>
      <c r="W24" s="95" t="s">
        <v>113</v>
      </c>
      <c r="X24" s="83" t="s">
        <v>119</v>
      </c>
      <c r="Y24" s="68"/>
      <c r="Z24" s="71" t="s">
        <v>675</v>
      </c>
      <c r="AA24" s="69"/>
      <c r="AB24" s="150" t="s">
        <v>989</v>
      </c>
      <c r="AC24" s="93"/>
      <c r="AD24" s="93"/>
      <c r="AE24" s="54"/>
      <c r="AF24" s="93"/>
      <c r="AG24" s="210"/>
      <c r="AH24" s="56"/>
    </row>
    <row r="25" spans="1:256" ht="15" customHeight="1" x14ac:dyDescent="0.25">
      <c r="A25" s="136" t="s">
        <v>563</v>
      </c>
      <c r="C25" s="137"/>
      <c r="D25" s="137"/>
      <c r="E25" s="137" t="s">
        <v>103</v>
      </c>
      <c r="H25" s="96"/>
      <c r="J25" s="94" t="s">
        <v>538</v>
      </c>
      <c r="K25" s="63" t="s">
        <v>560</v>
      </c>
      <c r="L25" s="93">
        <v>53</v>
      </c>
      <c r="N25" s="93"/>
      <c r="O25" s="96"/>
      <c r="P25" s="137"/>
      <c r="Q25" s="84" t="s">
        <v>103</v>
      </c>
      <c r="S25" s="82"/>
      <c r="T25" s="137" t="s">
        <v>654</v>
      </c>
      <c r="U25" s="137" t="s">
        <v>654</v>
      </c>
      <c r="W25" s="95" t="s">
        <v>115</v>
      </c>
      <c r="X25" s="183" t="s">
        <v>747</v>
      </c>
      <c r="Z25" s="71" t="s">
        <v>675</v>
      </c>
      <c r="AB25" s="188" t="s">
        <v>585</v>
      </c>
      <c r="AC25" s="93"/>
      <c r="AD25" s="62"/>
      <c r="AF25" s="93"/>
      <c r="AG25" s="210"/>
      <c r="AH25" s="64"/>
    </row>
    <row r="26" spans="1:256" ht="15" customHeight="1" x14ac:dyDescent="0.25">
      <c r="A26" s="136" t="s">
        <v>564</v>
      </c>
      <c r="C26" s="137"/>
      <c r="D26" s="137"/>
      <c r="E26" s="137" t="s">
        <v>103</v>
      </c>
      <c r="H26" s="96"/>
      <c r="J26" s="95" t="s">
        <v>538</v>
      </c>
      <c r="K26" s="63" t="s">
        <v>560</v>
      </c>
      <c r="L26" s="93">
        <v>54</v>
      </c>
      <c r="N26" s="93"/>
      <c r="O26" s="96"/>
      <c r="P26" s="137"/>
      <c r="Q26" s="96"/>
      <c r="S26" s="49"/>
      <c r="T26" s="137" t="s">
        <v>654</v>
      </c>
      <c r="U26" s="137" t="s">
        <v>654</v>
      </c>
      <c r="W26" s="95" t="s">
        <v>113</v>
      </c>
      <c r="X26" s="83" t="s">
        <v>119</v>
      </c>
      <c r="Z26" s="71" t="s">
        <v>675</v>
      </c>
      <c r="AB26" s="188" t="s">
        <v>585</v>
      </c>
      <c r="AC26" s="63"/>
      <c r="AD26" s="63"/>
      <c r="AE26" s="70"/>
      <c r="AF26" s="93"/>
      <c r="AG26" s="210"/>
    </row>
    <row r="27" spans="1:256" ht="15" customHeight="1" x14ac:dyDescent="0.25">
      <c r="A27" s="136" t="s">
        <v>565</v>
      </c>
      <c r="C27" s="137"/>
      <c r="D27" s="137"/>
      <c r="E27" s="137" t="s">
        <v>103</v>
      </c>
      <c r="G27" s="79"/>
      <c r="H27" s="79"/>
      <c r="I27" s="64"/>
      <c r="J27" s="95" t="s">
        <v>538</v>
      </c>
      <c r="K27" s="63" t="s">
        <v>560</v>
      </c>
      <c r="L27" s="93">
        <v>55</v>
      </c>
      <c r="M27" s="65"/>
      <c r="N27" s="93"/>
      <c r="O27" s="96"/>
      <c r="P27" s="137"/>
      <c r="Q27" s="96"/>
      <c r="R27" s="66"/>
      <c r="S27" s="49"/>
      <c r="T27" s="137" t="s">
        <v>654</v>
      </c>
      <c r="U27" s="137" t="s">
        <v>654</v>
      </c>
      <c r="V27" s="67"/>
      <c r="W27" s="95" t="s">
        <v>115</v>
      </c>
      <c r="X27" s="183" t="s">
        <v>747</v>
      </c>
      <c r="Y27" s="68"/>
      <c r="Z27" s="71" t="s">
        <v>675</v>
      </c>
      <c r="AA27" s="69"/>
      <c r="AB27" s="183" t="s">
        <v>586</v>
      </c>
      <c r="AC27" s="63"/>
      <c r="AD27" s="63"/>
      <c r="AE27" s="70"/>
      <c r="AF27" s="93"/>
      <c r="AG27" s="210"/>
    </row>
    <row r="28" spans="1:256" ht="15" customHeight="1" x14ac:dyDescent="0.25">
      <c r="A28" s="136" t="s">
        <v>566</v>
      </c>
      <c r="C28" s="137"/>
      <c r="D28" s="137"/>
      <c r="E28" s="137" t="s">
        <v>103</v>
      </c>
      <c r="H28" s="96"/>
      <c r="J28" s="95" t="s">
        <v>538</v>
      </c>
      <c r="K28" s="63" t="s">
        <v>560</v>
      </c>
      <c r="L28" s="93">
        <v>56</v>
      </c>
      <c r="N28" s="93"/>
      <c r="O28" s="96"/>
      <c r="P28" s="137"/>
      <c r="Q28" s="96"/>
      <c r="S28" s="137"/>
      <c r="T28" s="137" t="s">
        <v>654</v>
      </c>
      <c r="U28" s="137" t="s">
        <v>654</v>
      </c>
      <c r="W28" s="95" t="s">
        <v>114</v>
      </c>
      <c r="X28" s="93" t="s">
        <v>822</v>
      </c>
      <c r="Y28" s="95" t="s">
        <v>183</v>
      </c>
      <c r="Z28" s="71" t="s">
        <v>675</v>
      </c>
      <c r="AB28" s="183" t="s">
        <v>586</v>
      </c>
      <c r="AC28" s="63"/>
      <c r="AD28" s="63"/>
      <c r="AE28" s="70"/>
      <c r="AF28" s="93"/>
      <c r="AG28" s="210"/>
    </row>
    <row r="29" spans="1:256" ht="15" customHeight="1" x14ac:dyDescent="0.25">
      <c r="A29" s="93" t="s">
        <v>567</v>
      </c>
      <c r="C29" s="137"/>
      <c r="D29" s="137"/>
      <c r="E29" s="137" t="s">
        <v>103</v>
      </c>
      <c r="H29" s="96"/>
      <c r="J29" s="95" t="s">
        <v>538</v>
      </c>
      <c r="K29" s="68" t="s">
        <v>568</v>
      </c>
      <c r="L29" s="93">
        <v>60</v>
      </c>
      <c r="N29" s="93"/>
      <c r="O29" s="96"/>
      <c r="P29" s="137" t="s">
        <v>103</v>
      </c>
      <c r="Q29" s="84"/>
      <c r="S29" s="137"/>
      <c r="T29" s="137" t="s">
        <v>654</v>
      </c>
      <c r="U29" s="137" t="s">
        <v>654</v>
      </c>
      <c r="W29" s="95" t="s">
        <v>115</v>
      </c>
      <c r="X29" s="190" t="s">
        <v>829</v>
      </c>
      <c r="Z29" s="71" t="s">
        <v>675</v>
      </c>
      <c r="AB29" s="147" t="s">
        <v>667</v>
      </c>
      <c r="AC29" s="63"/>
      <c r="AD29" s="63"/>
      <c r="AE29" s="70"/>
    </row>
    <row r="30" spans="1:256" ht="15" customHeight="1" x14ac:dyDescent="0.25">
      <c r="A30" s="183"/>
      <c r="B30" s="183"/>
      <c r="C30" s="184"/>
      <c r="D30" s="184"/>
      <c r="E30" s="184"/>
      <c r="F30" s="184"/>
      <c r="G30" s="184"/>
      <c r="H30" s="184"/>
      <c r="I30" s="183"/>
      <c r="J30" s="183"/>
      <c r="K30" s="183"/>
      <c r="L30" s="183"/>
      <c r="M30" s="183"/>
      <c r="N30" s="183"/>
      <c r="O30" s="189"/>
      <c r="P30" s="183"/>
      <c r="Q30" s="183"/>
      <c r="R30" s="183"/>
      <c r="S30" s="189"/>
      <c r="T30" s="189"/>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c r="IU30" s="183"/>
      <c r="IV30" s="183"/>
    </row>
    <row r="31" spans="1:256" ht="15" customHeight="1" x14ac:dyDescent="0.25">
      <c r="A31" s="183"/>
      <c r="B31" s="183"/>
      <c r="C31" s="184"/>
      <c r="D31" s="184"/>
      <c r="E31" s="184"/>
      <c r="F31" s="184"/>
      <c r="G31" s="184"/>
      <c r="H31" s="184"/>
      <c r="I31" s="183"/>
      <c r="J31" s="183"/>
      <c r="K31" s="183"/>
      <c r="L31" s="183"/>
      <c r="M31" s="183"/>
      <c r="N31" s="183"/>
      <c r="O31" s="189"/>
      <c r="P31" s="183"/>
      <c r="Q31" s="183"/>
      <c r="R31" s="183"/>
      <c r="S31" s="189"/>
      <c r="T31" s="189"/>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c r="IU31" s="183"/>
      <c r="IV31" s="183"/>
    </row>
    <row r="32" spans="1:256" ht="15" customHeight="1" x14ac:dyDescent="0.25">
      <c r="A32" s="183"/>
      <c r="B32" s="183"/>
      <c r="C32" s="184"/>
      <c r="D32" s="184"/>
      <c r="E32" s="184"/>
      <c r="F32" s="184"/>
      <c r="G32" s="184"/>
      <c r="H32" s="184"/>
      <c r="I32" s="183"/>
      <c r="J32" s="183"/>
      <c r="K32" s="183"/>
      <c r="L32" s="183"/>
      <c r="M32" s="183"/>
      <c r="N32" s="183"/>
      <c r="O32" s="189"/>
      <c r="P32" s="183"/>
      <c r="Q32" s="183"/>
      <c r="R32" s="183"/>
      <c r="S32" s="178" t="s">
        <v>707</v>
      </c>
      <c r="T32" s="179"/>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c r="IU32" s="183"/>
      <c r="IV32" s="183"/>
    </row>
    <row r="33" spans="1:256" ht="15" customHeight="1" x14ac:dyDescent="0.25">
      <c r="A33" s="183"/>
      <c r="B33" s="183"/>
      <c r="C33" s="184"/>
      <c r="D33" s="184"/>
      <c r="E33" s="184"/>
      <c r="F33" s="184"/>
      <c r="G33" s="184"/>
      <c r="H33" s="184"/>
      <c r="I33" s="183"/>
      <c r="J33" s="183"/>
      <c r="K33" s="183"/>
      <c r="L33" s="183"/>
      <c r="M33" s="183"/>
      <c r="N33" s="183"/>
      <c r="O33" s="189"/>
      <c r="P33" s="183"/>
      <c r="Q33" s="183"/>
      <c r="R33" s="183"/>
      <c r="S33" s="179" t="s">
        <v>706</v>
      </c>
      <c r="T33" s="178" t="s">
        <v>709</v>
      </c>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c r="IU33" s="183"/>
      <c r="IV33" s="183"/>
    </row>
    <row r="34" spans="1:256" x14ac:dyDescent="0.25">
      <c r="A34" s="183"/>
      <c r="B34" s="183"/>
      <c r="C34" s="184"/>
      <c r="D34" s="184"/>
      <c r="E34" s="184"/>
      <c r="F34" s="184"/>
      <c r="G34" s="184"/>
      <c r="H34" s="184"/>
      <c r="I34" s="183"/>
      <c r="J34" s="183"/>
      <c r="K34" s="183"/>
      <c r="L34" s="183"/>
      <c r="M34" s="183"/>
      <c r="N34" s="183"/>
      <c r="O34" s="189"/>
      <c r="P34" s="183"/>
      <c r="Q34" s="183"/>
      <c r="R34" s="183"/>
      <c r="S34" s="77" t="s">
        <v>713</v>
      </c>
      <c r="T34" s="178" t="s">
        <v>714</v>
      </c>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c r="IU34" s="183"/>
      <c r="IV34" s="183"/>
    </row>
    <row r="35" spans="1:256" x14ac:dyDescent="0.25">
      <c r="A35" s="183"/>
      <c r="B35" s="183"/>
      <c r="C35" s="184"/>
      <c r="D35" s="184"/>
      <c r="E35" s="184"/>
      <c r="F35" s="184"/>
      <c r="G35" s="184"/>
      <c r="H35" s="184"/>
      <c r="I35" s="183"/>
      <c r="J35" s="183"/>
      <c r="K35" s="183"/>
      <c r="L35" s="183"/>
      <c r="M35" s="183"/>
      <c r="N35" s="183"/>
      <c r="O35" s="189"/>
      <c r="P35" s="183"/>
      <c r="Q35" s="183"/>
      <c r="R35" s="183"/>
      <c r="S35" s="179" t="s">
        <v>110</v>
      </c>
      <c r="T35" s="178" t="s">
        <v>731</v>
      </c>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c r="IU35" s="183"/>
      <c r="IV35" s="183"/>
    </row>
    <row r="36" spans="1:256" ht="15" customHeight="1" x14ac:dyDescent="0.25">
      <c r="A36" s="183"/>
      <c r="B36" s="183"/>
      <c r="C36" s="184"/>
      <c r="D36" s="184"/>
      <c r="E36" s="184"/>
      <c r="F36" s="184"/>
      <c r="G36" s="184"/>
      <c r="H36" s="184"/>
      <c r="I36" s="183"/>
      <c r="J36" s="183"/>
      <c r="K36" s="183"/>
      <c r="L36" s="183"/>
      <c r="M36" s="183"/>
      <c r="N36" s="183"/>
      <c r="O36" s="189"/>
      <c r="P36" s="183"/>
      <c r="Q36" s="183"/>
      <c r="R36" s="183"/>
      <c r="S36" s="179" t="s">
        <v>109</v>
      </c>
      <c r="T36" s="178" t="s">
        <v>732</v>
      </c>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c r="IU36" s="183"/>
      <c r="IV36" s="183"/>
    </row>
    <row r="37" spans="1:256" ht="15" customHeight="1" x14ac:dyDescent="0.25">
      <c r="A37" s="183"/>
      <c r="B37" s="183"/>
      <c r="C37" s="184"/>
      <c r="D37" s="184"/>
      <c r="E37" s="184"/>
      <c r="F37" s="184"/>
      <c r="G37" s="184"/>
      <c r="H37" s="184"/>
      <c r="I37" s="183"/>
      <c r="J37" s="183"/>
      <c r="K37" s="183"/>
      <c r="L37" s="183"/>
      <c r="M37" s="183"/>
      <c r="N37" s="183"/>
      <c r="O37" s="189"/>
      <c r="P37" s="183"/>
      <c r="Q37" s="183"/>
      <c r="R37" s="183"/>
      <c r="S37" s="211" t="s">
        <v>926</v>
      </c>
      <c r="T37" s="211" t="s">
        <v>927</v>
      </c>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c r="IU37" s="183"/>
      <c r="IV37" s="183"/>
    </row>
    <row r="38" spans="1:256" ht="15" customHeight="1" x14ac:dyDescent="0.25">
      <c r="A38" s="183"/>
      <c r="B38" s="183"/>
      <c r="C38" s="184"/>
      <c r="D38" s="184"/>
      <c r="E38" s="184"/>
      <c r="F38" s="184"/>
      <c r="G38" s="184"/>
      <c r="H38" s="184"/>
      <c r="I38" s="183"/>
      <c r="J38" s="183"/>
      <c r="K38" s="183"/>
      <c r="L38" s="183"/>
      <c r="M38" s="183"/>
      <c r="N38" s="183"/>
      <c r="O38" s="189"/>
      <c r="P38" s="183"/>
      <c r="Q38" s="183"/>
      <c r="R38" s="183"/>
      <c r="S38" s="184"/>
      <c r="T38" s="184"/>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row>
    <row r="39" spans="1:256" ht="15" customHeight="1" x14ac:dyDescent="0.25">
      <c r="A39" s="183"/>
      <c r="B39" s="183"/>
      <c r="C39" s="189"/>
      <c r="D39" s="184"/>
      <c r="E39" s="189"/>
      <c r="F39" s="189"/>
      <c r="G39" s="189"/>
      <c r="H39" s="189"/>
      <c r="I39" s="183"/>
      <c r="J39" s="183"/>
      <c r="K39" s="183"/>
      <c r="L39" s="183"/>
      <c r="M39" s="183"/>
      <c r="N39" s="183"/>
      <c r="O39" s="189"/>
      <c r="P39" s="183"/>
      <c r="Q39" s="183"/>
      <c r="R39" s="183"/>
      <c r="S39" s="183"/>
      <c r="T39" s="184"/>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c r="IU39" s="183"/>
      <c r="IV39" s="183"/>
    </row>
    <row r="40" spans="1:256" ht="15" customHeight="1" x14ac:dyDescent="0.25">
      <c r="A40" s="183"/>
      <c r="B40" s="183"/>
      <c r="C40" s="184"/>
      <c r="D40" s="184"/>
      <c r="E40" s="184"/>
      <c r="F40" s="184"/>
      <c r="G40" s="184"/>
      <c r="H40" s="184"/>
      <c r="I40" s="183"/>
      <c r="J40" s="183"/>
      <c r="K40" s="183"/>
      <c r="L40" s="183"/>
      <c r="M40" s="183"/>
      <c r="N40" s="183"/>
      <c r="O40" s="189"/>
      <c r="P40" s="183"/>
      <c r="Q40" s="183"/>
      <c r="R40" s="183"/>
      <c r="S40" s="184"/>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c r="IU40" s="183"/>
      <c r="IV40" s="183"/>
    </row>
    <row r="41" spans="1:256" ht="15" customHeight="1" x14ac:dyDescent="0.25">
      <c r="A41" s="183"/>
      <c r="B41" s="183"/>
      <c r="C41" s="189"/>
      <c r="D41" s="184"/>
      <c r="E41" s="189"/>
      <c r="F41" s="189"/>
      <c r="G41" s="189"/>
      <c r="H41" s="189"/>
      <c r="I41" s="183"/>
      <c r="J41" s="183"/>
      <c r="K41" s="183"/>
      <c r="L41" s="183"/>
      <c r="M41" s="183"/>
      <c r="N41" s="183"/>
      <c r="O41" s="189"/>
      <c r="P41" s="183"/>
      <c r="Q41" s="183"/>
      <c r="R41" s="183"/>
      <c r="S41" s="183"/>
      <c r="T41" s="184"/>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c r="IU41" s="183"/>
      <c r="IV41" s="183"/>
    </row>
    <row r="42" spans="1:256" ht="15" customHeight="1" x14ac:dyDescent="0.25">
      <c r="A42" s="183"/>
      <c r="B42" s="183"/>
      <c r="C42" s="189"/>
      <c r="D42" s="189"/>
      <c r="E42" s="184"/>
      <c r="F42" s="189"/>
      <c r="G42" s="189"/>
      <c r="H42" s="189"/>
      <c r="I42" s="183"/>
      <c r="J42" s="183"/>
      <c r="K42" s="183"/>
      <c r="L42" s="183"/>
      <c r="M42" s="183"/>
      <c r="N42" s="183"/>
      <c r="O42" s="189"/>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c r="IU42" s="183"/>
      <c r="IV42" s="183"/>
    </row>
    <row r="43" spans="1:256" ht="15" customHeight="1" x14ac:dyDescent="0.25">
      <c r="A43" s="183"/>
      <c r="B43" s="183"/>
      <c r="C43" s="189"/>
      <c r="D43" s="189"/>
      <c r="E43" s="189"/>
      <c r="F43" s="189"/>
      <c r="G43" s="189"/>
      <c r="H43" s="189"/>
      <c r="I43" s="183"/>
      <c r="J43" s="183"/>
      <c r="K43" s="183"/>
      <c r="L43" s="183"/>
      <c r="M43" s="183"/>
      <c r="N43" s="183"/>
      <c r="O43" s="189"/>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c r="IU43" s="183"/>
      <c r="IV43" s="183"/>
    </row>
    <row r="44" spans="1:256" ht="15" customHeight="1" x14ac:dyDescent="0.25">
      <c r="A44" s="183"/>
      <c r="B44" s="183"/>
      <c r="C44" s="184"/>
      <c r="D44" s="184"/>
      <c r="E44" s="184"/>
      <c r="F44" s="184"/>
      <c r="G44" s="184"/>
      <c r="H44" s="184"/>
      <c r="I44" s="183"/>
      <c r="J44" s="183"/>
      <c r="K44" s="183"/>
      <c r="L44" s="183"/>
      <c r="M44" s="183"/>
      <c r="N44" s="183"/>
      <c r="O44" s="189"/>
      <c r="P44" s="183"/>
      <c r="Q44" s="183"/>
      <c r="R44" s="183"/>
      <c r="S44" s="184"/>
      <c r="T44" s="184"/>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c r="IU44" s="183"/>
      <c r="IV44" s="183"/>
    </row>
    <row r="45" spans="1:256" ht="15" customHeight="1" x14ac:dyDescent="0.25">
      <c r="A45" s="183"/>
      <c r="B45" s="183"/>
      <c r="C45" s="184"/>
      <c r="D45" s="189"/>
      <c r="E45" s="189"/>
      <c r="F45" s="189"/>
      <c r="G45" s="189"/>
      <c r="H45" s="189"/>
      <c r="I45" s="183"/>
      <c r="J45" s="183"/>
      <c r="K45" s="183"/>
      <c r="L45" s="183"/>
      <c r="M45" s="183"/>
      <c r="N45" s="183"/>
      <c r="O45" s="189"/>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c r="IU45" s="183"/>
      <c r="IV45" s="183"/>
    </row>
    <row r="46" spans="1:256" ht="15" customHeight="1" x14ac:dyDescent="0.25">
      <c r="A46" s="183"/>
      <c r="B46" s="183"/>
      <c r="C46" s="184"/>
      <c r="D46" s="184"/>
      <c r="E46" s="184"/>
      <c r="F46" s="184"/>
      <c r="G46" s="184"/>
      <c r="H46" s="184"/>
      <c r="I46" s="183"/>
      <c r="J46" s="183"/>
      <c r="K46" s="183"/>
      <c r="L46" s="183"/>
      <c r="M46" s="183"/>
      <c r="N46" s="183"/>
      <c r="O46" s="189"/>
      <c r="P46" s="183"/>
      <c r="Q46" s="183"/>
      <c r="R46" s="183"/>
      <c r="S46" s="183"/>
      <c r="T46" s="184"/>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c r="IU46" s="183"/>
      <c r="IV46" s="183"/>
    </row>
    <row r="47" spans="1:256" ht="15" customHeight="1" x14ac:dyDescent="0.25">
      <c r="A47" s="183"/>
      <c r="B47" s="183"/>
      <c r="C47" s="184"/>
      <c r="D47" s="189"/>
      <c r="E47" s="189"/>
      <c r="F47" s="189"/>
      <c r="G47" s="189"/>
      <c r="H47" s="189"/>
      <c r="I47" s="183"/>
      <c r="J47" s="183"/>
      <c r="K47" s="183"/>
      <c r="L47" s="183"/>
      <c r="M47" s="183"/>
      <c r="N47" s="183"/>
      <c r="O47" s="189"/>
      <c r="P47" s="183"/>
      <c r="Q47" s="183"/>
      <c r="R47" s="183"/>
      <c r="S47" s="184"/>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c r="IU47" s="183"/>
      <c r="IV47" s="183"/>
    </row>
    <row r="48" spans="1:256" ht="15" customHeight="1" x14ac:dyDescent="0.25">
      <c r="A48" s="183"/>
      <c r="B48" s="183"/>
      <c r="C48" s="184"/>
      <c r="D48" s="184"/>
      <c r="E48" s="184"/>
      <c r="F48" s="184"/>
      <c r="G48" s="184"/>
      <c r="H48" s="184"/>
      <c r="I48" s="183"/>
      <c r="J48" s="183"/>
      <c r="K48" s="183"/>
      <c r="L48" s="183"/>
      <c r="M48" s="183"/>
      <c r="N48" s="183"/>
      <c r="O48" s="189"/>
      <c r="P48" s="183"/>
      <c r="Q48" s="183"/>
      <c r="R48" s="183"/>
      <c r="S48" s="183"/>
      <c r="T48" s="184"/>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c r="IU48" s="183"/>
      <c r="IV48" s="183"/>
    </row>
    <row r="49" spans="1:256" ht="15" customHeight="1" x14ac:dyDescent="0.25">
      <c r="A49" s="183"/>
      <c r="B49" s="183"/>
      <c r="C49" s="189"/>
      <c r="D49" s="184"/>
      <c r="E49" s="189"/>
      <c r="F49" s="189"/>
      <c r="G49" s="189"/>
      <c r="H49" s="189"/>
      <c r="I49" s="183"/>
      <c r="J49" s="183"/>
      <c r="K49" s="183"/>
      <c r="L49" s="183"/>
      <c r="M49" s="183"/>
      <c r="N49" s="183"/>
      <c r="O49" s="189"/>
      <c r="P49" s="183"/>
      <c r="Q49" s="183"/>
      <c r="R49" s="183"/>
      <c r="S49" s="183"/>
      <c r="T49" s="184"/>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c r="IU49" s="183"/>
      <c r="IV49" s="183"/>
    </row>
    <row r="50" spans="1:256" ht="15" customHeight="1" x14ac:dyDescent="0.25">
      <c r="A50" s="183"/>
      <c r="B50" s="183"/>
      <c r="C50" s="189"/>
      <c r="D50" s="184"/>
      <c r="E50" s="189"/>
      <c r="F50" s="189"/>
      <c r="G50" s="189"/>
      <c r="H50" s="189"/>
      <c r="I50" s="183"/>
      <c r="J50" s="183"/>
      <c r="K50" s="183"/>
      <c r="L50" s="183"/>
      <c r="M50" s="183"/>
      <c r="N50" s="183"/>
      <c r="O50" s="189"/>
      <c r="P50" s="183"/>
      <c r="Q50" s="183"/>
      <c r="R50" s="183"/>
      <c r="S50" s="183"/>
      <c r="T50" s="184"/>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c r="IU50" s="183"/>
      <c r="IV50" s="183"/>
    </row>
    <row r="51" spans="1:256" ht="15" customHeight="1" x14ac:dyDescent="0.25">
      <c r="A51" s="183"/>
      <c r="B51" s="183"/>
      <c r="C51" s="184"/>
      <c r="D51" s="184"/>
      <c r="E51" s="184"/>
      <c r="F51" s="184"/>
      <c r="G51" s="184"/>
      <c r="H51" s="184"/>
      <c r="I51" s="183"/>
      <c r="J51" s="183"/>
      <c r="K51" s="183"/>
      <c r="L51" s="183"/>
      <c r="M51" s="183"/>
      <c r="N51" s="183"/>
      <c r="O51" s="189"/>
      <c r="P51" s="183"/>
      <c r="Q51" s="183"/>
      <c r="R51" s="183"/>
      <c r="S51" s="183"/>
      <c r="T51" s="184"/>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c r="IU51" s="183"/>
      <c r="IV51" s="183"/>
    </row>
    <row r="52" spans="1:256" ht="15" customHeight="1" x14ac:dyDescent="0.25">
      <c r="A52" s="183"/>
      <c r="B52" s="183"/>
      <c r="C52" s="184"/>
      <c r="D52" s="184"/>
      <c r="E52" s="184"/>
      <c r="F52" s="184"/>
      <c r="G52" s="184"/>
      <c r="H52" s="184"/>
      <c r="I52" s="183"/>
      <c r="J52" s="183"/>
      <c r="K52" s="183"/>
      <c r="L52" s="183"/>
      <c r="M52" s="183"/>
      <c r="N52" s="183"/>
      <c r="O52" s="189"/>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c r="IU52" s="183"/>
      <c r="IV52" s="183"/>
    </row>
    <row r="53" spans="1:256" ht="15" customHeight="1" x14ac:dyDescent="0.25">
      <c r="A53" s="183"/>
      <c r="B53" s="183"/>
      <c r="C53" s="189"/>
      <c r="D53" s="189"/>
      <c r="E53" s="189"/>
      <c r="F53" s="189"/>
      <c r="G53" s="189"/>
      <c r="H53" s="184"/>
      <c r="I53" s="183"/>
      <c r="J53" s="183"/>
      <c r="K53" s="183"/>
      <c r="L53" s="183"/>
      <c r="M53" s="183"/>
      <c r="N53" s="183"/>
      <c r="O53" s="189"/>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c r="IU53" s="183"/>
      <c r="IV53" s="183"/>
    </row>
    <row r="54" spans="1:256" ht="15" customHeight="1" x14ac:dyDescent="0.25">
      <c r="A54" s="183"/>
      <c r="B54" s="183"/>
      <c r="C54" s="189"/>
      <c r="D54" s="189"/>
      <c r="E54" s="189"/>
      <c r="F54" s="189"/>
      <c r="G54" s="189"/>
      <c r="H54" s="189"/>
      <c r="I54" s="183"/>
      <c r="J54" s="183"/>
      <c r="K54" s="183"/>
      <c r="L54" s="183"/>
      <c r="M54" s="183"/>
      <c r="N54" s="183"/>
      <c r="O54" s="189"/>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c r="IU54" s="183"/>
      <c r="IV54" s="183"/>
    </row>
    <row r="55" spans="1:256" ht="15" customHeight="1" x14ac:dyDescent="0.25">
      <c r="A55" s="183"/>
      <c r="B55" s="183"/>
      <c r="C55" s="189"/>
      <c r="D55" s="189"/>
      <c r="E55" s="189"/>
      <c r="F55" s="189"/>
      <c r="G55" s="189"/>
      <c r="H55" s="189"/>
      <c r="I55" s="183"/>
      <c r="J55" s="183"/>
      <c r="K55" s="183"/>
      <c r="L55" s="183"/>
      <c r="M55" s="183"/>
      <c r="N55" s="183"/>
      <c r="O55" s="189"/>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c r="IU55" s="183"/>
      <c r="IV55" s="183"/>
    </row>
    <row r="56" spans="1:256" ht="15" customHeight="1" x14ac:dyDescent="0.25">
      <c r="A56" s="183"/>
      <c r="B56" s="183"/>
      <c r="C56" s="189"/>
      <c r="D56" s="189"/>
      <c r="E56" s="189"/>
      <c r="F56" s="184"/>
      <c r="G56" s="189"/>
      <c r="H56" s="189"/>
      <c r="I56" s="183"/>
      <c r="J56" s="183"/>
      <c r="K56" s="183"/>
      <c r="L56" s="183"/>
      <c r="M56" s="183"/>
      <c r="N56" s="183"/>
      <c r="O56" s="189"/>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c r="IU56" s="183"/>
      <c r="IV56" s="183"/>
    </row>
    <row r="57" spans="1:256" ht="15" customHeight="1" x14ac:dyDescent="0.25">
      <c r="A57" s="183"/>
      <c r="B57" s="183"/>
      <c r="C57" s="184"/>
      <c r="D57" s="189"/>
      <c r="E57" s="189"/>
      <c r="F57" s="189"/>
      <c r="G57" s="189"/>
      <c r="H57" s="189"/>
      <c r="I57" s="183"/>
      <c r="J57" s="183"/>
      <c r="K57" s="183"/>
      <c r="L57" s="183"/>
      <c r="M57" s="183"/>
      <c r="N57" s="183"/>
      <c r="O57" s="189"/>
      <c r="P57" s="183"/>
      <c r="Q57" s="183"/>
      <c r="R57" s="183"/>
      <c r="S57" s="183"/>
      <c r="T57" s="184"/>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c r="IU57" s="183"/>
      <c r="IV57" s="183"/>
    </row>
    <row r="58" spans="1:256" ht="15" customHeight="1" x14ac:dyDescent="0.25">
      <c r="A58" s="183"/>
      <c r="B58" s="183"/>
      <c r="C58" s="189"/>
      <c r="D58" s="184"/>
      <c r="E58" s="189"/>
      <c r="F58" s="189"/>
      <c r="G58" s="189"/>
      <c r="H58" s="189"/>
      <c r="I58" s="183"/>
      <c r="J58" s="183"/>
      <c r="K58" s="183"/>
      <c r="L58" s="183"/>
      <c r="M58" s="183"/>
      <c r="N58" s="183"/>
      <c r="O58" s="189"/>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row>
    <row r="59" spans="1:256" ht="15" customHeight="1" x14ac:dyDescent="0.25">
      <c r="A59" s="183"/>
      <c r="B59" s="183"/>
      <c r="C59" s="184"/>
      <c r="D59" s="189"/>
      <c r="E59" s="189"/>
      <c r="F59" s="189"/>
      <c r="G59" s="189"/>
      <c r="H59" s="189"/>
      <c r="I59" s="183"/>
      <c r="J59" s="183"/>
      <c r="K59" s="183"/>
      <c r="L59" s="183"/>
      <c r="M59" s="183"/>
      <c r="N59" s="183"/>
      <c r="O59" s="189"/>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c r="IU59" s="183"/>
      <c r="IV59" s="183"/>
    </row>
    <row r="60" spans="1:256" ht="15" customHeight="1" x14ac:dyDescent="0.25">
      <c r="A60" s="183"/>
      <c r="B60" s="183"/>
      <c r="C60" s="184"/>
      <c r="D60" s="184"/>
      <c r="E60" s="184"/>
      <c r="F60" s="184"/>
      <c r="G60" s="184"/>
      <c r="H60" s="184"/>
      <c r="I60" s="183"/>
      <c r="J60" s="183"/>
      <c r="K60" s="183"/>
      <c r="L60" s="183"/>
      <c r="M60" s="183"/>
      <c r="N60" s="183"/>
      <c r="O60" s="189"/>
      <c r="P60" s="183"/>
      <c r="Q60" s="183"/>
      <c r="R60" s="183"/>
      <c r="S60" s="184"/>
      <c r="T60" s="184"/>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c r="IU60" s="183"/>
      <c r="IV60" s="183"/>
    </row>
    <row r="61" spans="1:256" ht="15" customHeight="1" x14ac:dyDescent="0.25">
      <c r="A61" s="183"/>
      <c r="B61" s="183"/>
      <c r="C61" s="184"/>
      <c r="D61" s="184"/>
      <c r="E61" s="184"/>
      <c r="F61" s="184"/>
      <c r="G61" s="184"/>
      <c r="H61" s="184"/>
      <c r="I61" s="183"/>
      <c r="J61" s="183"/>
      <c r="K61" s="183"/>
      <c r="L61" s="183"/>
      <c r="M61" s="183"/>
      <c r="N61" s="183"/>
      <c r="O61" s="189"/>
      <c r="P61" s="183"/>
      <c r="Q61" s="183"/>
      <c r="R61" s="183"/>
      <c r="S61" s="184"/>
      <c r="T61" s="184"/>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c r="IU61" s="183"/>
      <c r="IV61" s="183"/>
    </row>
    <row r="62" spans="1:256" ht="15" customHeight="1" x14ac:dyDescent="0.25">
      <c r="A62" s="183"/>
      <c r="B62" s="183"/>
      <c r="C62" s="184"/>
      <c r="D62" s="184"/>
      <c r="E62" s="184"/>
      <c r="F62" s="184"/>
      <c r="G62" s="184"/>
      <c r="H62" s="184"/>
      <c r="I62" s="183"/>
      <c r="J62" s="183"/>
      <c r="K62" s="183"/>
      <c r="L62" s="183"/>
      <c r="M62" s="183"/>
      <c r="N62" s="183"/>
      <c r="O62" s="189"/>
      <c r="P62" s="183"/>
      <c r="Q62" s="183"/>
      <c r="R62" s="183"/>
      <c r="S62" s="184"/>
      <c r="T62" s="184"/>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c r="IU62" s="183"/>
      <c r="IV62" s="183"/>
    </row>
    <row r="63" spans="1:256" ht="15" customHeight="1" x14ac:dyDescent="0.25">
      <c r="A63" s="183"/>
      <c r="B63" s="183"/>
      <c r="C63" s="189"/>
      <c r="D63" s="189"/>
      <c r="E63" s="189"/>
      <c r="F63" s="189"/>
      <c r="G63" s="189"/>
      <c r="H63" s="189"/>
      <c r="I63" s="183"/>
      <c r="J63" s="183"/>
      <c r="K63" s="183"/>
      <c r="L63" s="183"/>
      <c r="M63" s="183"/>
      <c r="N63" s="183"/>
      <c r="O63" s="189"/>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c r="IU63" s="183"/>
      <c r="IV63" s="183"/>
    </row>
    <row r="64" spans="1:256" ht="15" customHeight="1" x14ac:dyDescent="0.25">
      <c r="A64" s="183"/>
      <c r="B64" s="183"/>
      <c r="C64" s="189"/>
      <c r="D64" s="189"/>
      <c r="E64" s="189"/>
      <c r="F64" s="184"/>
      <c r="G64" s="189"/>
      <c r="H64" s="189"/>
      <c r="I64" s="183"/>
      <c r="J64" s="183"/>
      <c r="K64" s="183"/>
      <c r="L64" s="183"/>
      <c r="M64" s="183"/>
      <c r="N64" s="183"/>
      <c r="O64" s="189"/>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c r="IU64" s="183"/>
      <c r="IV64" s="183"/>
    </row>
    <row r="65" spans="1:256" ht="15" customHeight="1" x14ac:dyDescent="0.25">
      <c r="A65" s="183"/>
      <c r="B65" s="183"/>
      <c r="C65" s="189"/>
      <c r="D65" s="184"/>
      <c r="E65" s="189"/>
      <c r="F65" s="189"/>
      <c r="G65" s="189"/>
      <c r="H65" s="189"/>
      <c r="I65" s="183"/>
      <c r="J65" s="183"/>
      <c r="K65" s="183"/>
      <c r="L65" s="183"/>
      <c r="M65" s="183"/>
      <c r="N65" s="183"/>
      <c r="O65" s="189"/>
      <c r="P65" s="183"/>
      <c r="Q65" s="183"/>
      <c r="R65" s="183"/>
      <c r="S65" s="183"/>
      <c r="T65" s="184"/>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c r="IU65" s="183"/>
      <c r="IV65" s="183"/>
    </row>
    <row r="66" spans="1:256" ht="15" customHeight="1" x14ac:dyDescent="0.25">
      <c r="A66" s="183"/>
      <c r="B66" s="183"/>
      <c r="C66" s="189"/>
      <c r="D66" s="189"/>
      <c r="E66" s="189"/>
      <c r="F66" s="189"/>
      <c r="G66" s="189"/>
      <c r="H66" s="189"/>
      <c r="I66" s="183"/>
      <c r="J66" s="183"/>
      <c r="K66" s="183"/>
      <c r="L66" s="183"/>
      <c r="M66" s="183"/>
      <c r="N66" s="183"/>
      <c r="O66" s="189"/>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c r="IU66" s="183"/>
      <c r="IV66" s="183"/>
    </row>
    <row r="67" spans="1:256" ht="15" customHeight="1" x14ac:dyDescent="0.25">
      <c r="A67" s="183"/>
      <c r="B67" s="183"/>
      <c r="C67" s="189"/>
      <c r="D67" s="189"/>
      <c r="E67" s="189"/>
      <c r="F67" s="189"/>
      <c r="G67" s="189"/>
      <c r="H67" s="189"/>
      <c r="I67" s="183"/>
      <c r="J67" s="183"/>
      <c r="K67" s="183"/>
      <c r="L67" s="183"/>
      <c r="M67" s="183"/>
      <c r="N67" s="183"/>
      <c r="O67" s="189"/>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c r="IU67" s="183"/>
      <c r="IV67" s="183"/>
    </row>
    <row r="68" spans="1:256" ht="15" customHeight="1" x14ac:dyDescent="0.25">
      <c r="A68" s="183"/>
      <c r="B68" s="183"/>
      <c r="C68" s="184"/>
      <c r="D68" s="184"/>
      <c r="E68" s="184"/>
      <c r="F68" s="184"/>
      <c r="G68" s="184"/>
      <c r="H68" s="184"/>
      <c r="I68" s="183"/>
      <c r="J68" s="183"/>
      <c r="K68" s="183"/>
      <c r="L68" s="183"/>
      <c r="M68" s="183"/>
      <c r="N68" s="183"/>
      <c r="O68" s="189"/>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c r="IU68" s="183"/>
      <c r="IV68" s="183"/>
    </row>
    <row r="69" spans="1:256" ht="15" customHeight="1" x14ac:dyDescent="0.25">
      <c r="A69" s="183"/>
      <c r="B69" s="183"/>
      <c r="C69" s="189"/>
      <c r="D69" s="189"/>
      <c r="E69" s="189"/>
      <c r="F69" s="184"/>
      <c r="G69" s="189"/>
      <c r="H69" s="189"/>
      <c r="I69" s="183"/>
      <c r="J69" s="183"/>
      <c r="K69" s="183"/>
      <c r="L69" s="183"/>
      <c r="M69" s="183"/>
      <c r="N69" s="183"/>
      <c r="O69" s="189"/>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c r="IU69" s="183"/>
      <c r="IV69" s="183"/>
    </row>
    <row r="70" spans="1:256" x14ac:dyDescent="0.25">
      <c r="A70" s="183"/>
      <c r="B70" s="183"/>
      <c r="C70" s="184"/>
      <c r="D70" s="189"/>
      <c r="E70" s="189"/>
      <c r="F70" s="189"/>
      <c r="G70" s="189"/>
      <c r="H70" s="189"/>
      <c r="I70" s="183"/>
      <c r="J70" s="183"/>
      <c r="K70" s="183"/>
      <c r="L70" s="183"/>
      <c r="M70" s="183"/>
      <c r="N70" s="183"/>
      <c r="O70" s="189"/>
      <c r="P70" s="183"/>
      <c r="Q70" s="183"/>
      <c r="R70" s="183"/>
      <c r="S70" s="184"/>
      <c r="T70" s="184"/>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c r="IU70" s="183"/>
      <c r="IV70" s="183"/>
    </row>
    <row r="71" spans="1:256" ht="15" customHeight="1" x14ac:dyDescent="0.25">
      <c r="A71" s="183"/>
      <c r="B71" s="183"/>
      <c r="C71" s="184"/>
      <c r="D71" s="184"/>
      <c r="E71" s="184"/>
      <c r="F71" s="184"/>
      <c r="G71" s="184"/>
      <c r="H71" s="184"/>
      <c r="I71" s="183"/>
      <c r="J71" s="183"/>
      <c r="K71" s="183"/>
      <c r="L71" s="183"/>
      <c r="M71" s="183"/>
      <c r="N71" s="183"/>
      <c r="O71" s="189"/>
      <c r="P71" s="183"/>
      <c r="Q71" s="183"/>
      <c r="R71" s="183"/>
      <c r="S71" s="184"/>
      <c r="T71" s="184"/>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c r="IU71" s="183"/>
      <c r="IV71" s="183"/>
    </row>
    <row r="72" spans="1:256" ht="15" customHeight="1" x14ac:dyDescent="0.25">
      <c r="A72" s="183"/>
      <c r="B72" s="183"/>
      <c r="C72" s="189"/>
      <c r="D72" s="189"/>
      <c r="E72" s="189"/>
      <c r="F72" s="184"/>
      <c r="G72" s="189"/>
      <c r="H72" s="189"/>
      <c r="I72" s="183"/>
      <c r="J72" s="183"/>
      <c r="K72" s="183"/>
      <c r="L72" s="183"/>
      <c r="M72" s="183"/>
      <c r="N72" s="183"/>
      <c r="O72" s="189"/>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c r="IU72" s="183"/>
      <c r="IV72" s="183"/>
    </row>
    <row r="73" spans="1:256" ht="15" customHeight="1" x14ac:dyDescent="0.25">
      <c r="A73" s="183"/>
      <c r="B73" s="183"/>
      <c r="C73" s="189"/>
      <c r="D73" s="189"/>
      <c r="E73" s="189"/>
      <c r="F73" s="189"/>
      <c r="G73" s="189"/>
      <c r="H73" s="189"/>
      <c r="I73" s="183"/>
      <c r="J73" s="183"/>
      <c r="K73" s="183"/>
      <c r="L73" s="183"/>
      <c r="M73" s="183"/>
      <c r="N73" s="183"/>
      <c r="O73" s="189"/>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c r="IU73" s="183"/>
      <c r="IV73" s="183"/>
    </row>
    <row r="74" spans="1:256" ht="15" customHeight="1" x14ac:dyDescent="0.25">
      <c r="A74" s="183"/>
      <c r="B74" s="183"/>
      <c r="C74" s="184"/>
      <c r="D74" s="189"/>
      <c r="E74" s="189"/>
      <c r="F74" s="189"/>
      <c r="G74" s="189"/>
      <c r="H74" s="189"/>
      <c r="I74" s="183"/>
      <c r="J74" s="183"/>
      <c r="K74" s="183"/>
      <c r="L74" s="183"/>
      <c r="M74" s="183"/>
      <c r="N74" s="183"/>
      <c r="O74" s="189"/>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c r="IU74" s="183"/>
      <c r="IV74" s="183"/>
    </row>
    <row r="75" spans="1:256" ht="15" customHeight="1" x14ac:dyDescent="0.25">
      <c r="A75" s="183"/>
      <c r="B75" s="183"/>
      <c r="C75" s="189"/>
      <c r="D75" s="184"/>
      <c r="E75" s="189"/>
      <c r="F75" s="189"/>
      <c r="G75" s="189"/>
      <c r="H75" s="189"/>
      <c r="I75" s="183"/>
      <c r="J75" s="183"/>
      <c r="K75" s="183"/>
      <c r="L75" s="183"/>
      <c r="M75" s="183"/>
      <c r="N75" s="183"/>
      <c r="O75" s="189"/>
      <c r="P75" s="183"/>
      <c r="Q75" s="183"/>
      <c r="R75" s="183"/>
      <c r="S75" s="183"/>
      <c r="T75" s="184"/>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c r="IU75" s="183"/>
      <c r="IV75" s="183"/>
    </row>
    <row r="76" spans="1:256" ht="15" customHeight="1" x14ac:dyDescent="0.25">
      <c r="A76" s="183"/>
      <c r="B76" s="183"/>
      <c r="C76" s="189"/>
      <c r="D76" s="184"/>
      <c r="E76" s="189"/>
      <c r="F76" s="189"/>
      <c r="G76" s="189"/>
      <c r="H76" s="189"/>
      <c r="I76" s="183"/>
      <c r="J76" s="183"/>
      <c r="K76" s="183"/>
      <c r="L76" s="183"/>
      <c r="M76" s="183"/>
      <c r="N76" s="183"/>
      <c r="O76" s="189"/>
      <c r="P76" s="183"/>
      <c r="Q76" s="183"/>
      <c r="R76" s="183"/>
      <c r="S76" s="183"/>
      <c r="T76" s="184"/>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c r="IU76" s="183"/>
      <c r="IV76" s="183"/>
    </row>
    <row r="77" spans="1:256" ht="15" customHeight="1" x14ac:dyDescent="0.25">
      <c r="A77" s="183"/>
      <c r="B77" s="183"/>
      <c r="C77" s="189"/>
      <c r="D77" s="184"/>
      <c r="E77" s="189"/>
      <c r="F77" s="189"/>
      <c r="G77" s="189"/>
      <c r="H77" s="189"/>
      <c r="I77" s="183"/>
      <c r="J77" s="183"/>
      <c r="K77" s="183"/>
      <c r="L77" s="183"/>
      <c r="M77" s="183"/>
      <c r="N77" s="183"/>
      <c r="O77" s="189"/>
      <c r="P77" s="183"/>
      <c r="Q77" s="183"/>
      <c r="R77" s="183"/>
      <c r="S77" s="183"/>
      <c r="T77" s="184"/>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c r="IU77" s="183"/>
      <c r="IV77" s="183"/>
    </row>
    <row r="78" spans="1:256" ht="15" customHeight="1" x14ac:dyDescent="0.25">
      <c r="A78" s="183"/>
      <c r="B78" s="183"/>
      <c r="C78" s="189"/>
      <c r="D78" s="189"/>
      <c r="E78" s="189"/>
      <c r="F78" s="184"/>
      <c r="G78" s="189"/>
      <c r="H78" s="189"/>
      <c r="I78" s="183"/>
      <c r="J78" s="183"/>
      <c r="K78" s="183"/>
      <c r="L78" s="183"/>
      <c r="M78" s="183"/>
      <c r="N78" s="183"/>
      <c r="O78" s="189"/>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c r="IU78" s="183"/>
      <c r="IV78" s="183"/>
    </row>
    <row r="79" spans="1:256" ht="15" customHeight="1" x14ac:dyDescent="0.25">
      <c r="A79" s="183"/>
      <c r="B79" s="183"/>
      <c r="C79" s="189"/>
      <c r="D79" s="189"/>
      <c r="E79" s="189"/>
      <c r="F79" s="184"/>
      <c r="G79" s="189"/>
      <c r="H79" s="189"/>
      <c r="I79" s="183"/>
      <c r="J79" s="183"/>
      <c r="K79" s="183"/>
      <c r="L79" s="183"/>
      <c r="M79" s="183"/>
      <c r="N79" s="183"/>
      <c r="O79" s="189"/>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c r="IU79" s="183"/>
      <c r="IV79" s="183"/>
    </row>
    <row r="80" spans="1:256" ht="15" customHeight="1" x14ac:dyDescent="0.25">
      <c r="A80" s="183"/>
      <c r="B80" s="183"/>
      <c r="C80" s="184"/>
      <c r="D80" s="189"/>
      <c r="E80" s="184"/>
      <c r="F80" s="184"/>
      <c r="G80" s="189"/>
      <c r="H80" s="189"/>
      <c r="I80" s="183"/>
      <c r="J80" s="183"/>
      <c r="K80" s="183"/>
      <c r="L80" s="183"/>
      <c r="M80" s="183"/>
      <c r="N80" s="183"/>
      <c r="O80" s="189"/>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c r="IU80" s="183"/>
      <c r="IV80" s="183"/>
    </row>
    <row r="81" spans="1:256" ht="15" customHeight="1" x14ac:dyDescent="0.25">
      <c r="A81" s="183"/>
      <c r="B81" s="183"/>
      <c r="C81" s="189"/>
      <c r="D81" s="184"/>
      <c r="E81" s="189"/>
      <c r="F81" s="189"/>
      <c r="G81" s="189"/>
      <c r="H81" s="189"/>
      <c r="I81" s="183"/>
      <c r="J81" s="183"/>
      <c r="K81" s="183"/>
      <c r="L81" s="183"/>
      <c r="M81" s="183"/>
      <c r="N81" s="183"/>
      <c r="O81" s="189"/>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c r="IU81" s="183"/>
      <c r="IV81" s="183"/>
    </row>
    <row r="82" spans="1:256" ht="15" customHeight="1" x14ac:dyDescent="0.25">
      <c r="A82" s="183"/>
      <c r="B82" s="183"/>
      <c r="C82" s="189"/>
      <c r="D82" s="189"/>
      <c r="E82" s="189"/>
      <c r="F82" s="189"/>
      <c r="G82" s="189"/>
      <c r="H82" s="189"/>
      <c r="I82" s="183"/>
      <c r="J82" s="183"/>
      <c r="K82" s="183"/>
      <c r="L82" s="183"/>
      <c r="M82" s="183"/>
      <c r="N82" s="183"/>
      <c r="O82" s="189"/>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c r="IU82" s="183"/>
      <c r="IV82" s="183"/>
    </row>
    <row r="83" spans="1:256" ht="15" customHeight="1" x14ac:dyDescent="0.25">
      <c r="A83" s="183"/>
      <c r="B83" s="183"/>
      <c r="C83" s="189"/>
      <c r="D83" s="189"/>
      <c r="E83" s="189"/>
      <c r="F83" s="189"/>
      <c r="G83" s="189"/>
      <c r="H83" s="184"/>
      <c r="I83" s="183"/>
      <c r="J83" s="183"/>
      <c r="K83" s="183"/>
      <c r="L83" s="183"/>
      <c r="M83" s="183"/>
      <c r="N83" s="183"/>
      <c r="O83" s="189"/>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c r="IU83" s="183"/>
      <c r="IV83" s="183"/>
    </row>
    <row r="84" spans="1:256" ht="15" customHeight="1" x14ac:dyDescent="0.25">
      <c r="A84" s="183"/>
      <c r="B84" s="183"/>
      <c r="C84" s="189"/>
      <c r="D84" s="184"/>
      <c r="E84" s="189"/>
      <c r="F84" s="189"/>
      <c r="G84" s="189"/>
      <c r="H84" s="189"/>
      <c r="I84" s="183"/>
      <c r="J84" s="183"/>
      <c r="K84" s="183"/>
      <c r="L84" s="183"/>
      <c r="M84" s="183"/>
      <c r="N84" s="183"/>
      <c r="O84" s="189"/>
      <c r="P84" s="183"/>
      <c r="Q84" s="183"/>
      <c r="R84" s="183"/>
      <c r="S84" s="183"/>
      <c r="T84" s="184"/>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c r="IU84" s="183"/>
      <c r="IV84" s="183"/>
    </row>
    <row r="85" spans="1:256" ht="15" customHeight="1" x14ac:dyDescent="0.25">
      <c r="A85" s="183"/>
      <c r="B85" s="183"/>
      <c r="C85" s="184"/>
      <c r="D85" s="184"/>
      <c r="E85" s="184"/>
      <c r="F85" s="184"/>
      <c r="G85" s="184"/>
      <c r="H85" s="184"/>
      <c r="I85" s="183"/>
      <c r="J85" s="183"/>
      <c r="K85" s="183"/>
      <c r="L85" s="183"/>
      <c r="M85" s="183"/>
      <c r="N85" s="183"/>
      <c r="O85" s="189"/>
      <c r="P85" s="184"/>
      <c r="Q85" s="183"/>
      <c r="R85" s="183"/>
      <c r="S85" s="184"/>
      <c r="T85" s="184"/>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c r="IU85" s="183"/>
      <c r="IV85" s="183"/>
    </row>
    <row r="86" spans="1:256" ht="15" customHeight="1" x14ac:dyDescent="0.25">
      <c r="A86" s="183"/>
      <c r="B86" s="183"/>
      <c r="C86" s="184"/>
      <c r="D86" s="184"/>
      <c r="E86" s="184"/>
      <c r="F86" s="184"/>
      <c r="G86" s="184"/>
      <c r="H86" s="184"/>
      <c r="I86" s="183"/>
      <c r="J86" s="183"/>
      <c r="K86" s="183"/>
      <c r="L86" s="183"/>
      <c r="M86" s="183"/>
      <c r="N86" s="183"/>
      <c r="O86" s="189"/>
      <c r="P86" s="184"/>
      <c r="Q86" s="183"/>
      <c r="R86" s="183"/>
      <c r="S86" s="184"/>
      <c r="T86" s="184"/>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c r="IU86" s="183"/>
      <c r="IV86" s="183"/>
    </row>
    <row r="87" spans="1:256" ht="15" customHeight="1" x14ac:dyDescent="0.25">
      <c r="A87" s="183"/>
      <c r="B87" s="183"/>
      <c r="C87" s="184"/>
      <c r="D87" s="184"/>
      <c r="E87" s="184"/>
      <c r="F87" s="184"/>
      <c r="G87" s="184"/>
      <c r="H87" s="184"/>
      <c r="I87" s="183"/>
      <c r="J87" s="183"/>
      <c r="K87" s="183"/>
      <c r="L87" s="183"/>
      <c r="M87" s="183"/>
      <c r="N87" s="183"/>
      <c r="O87" s="189"/>
      <c r="P87" s="184"/>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c r="IU87" s="183"/>
      <c r="IV87" s="183"/>
    </row>
    <row r="88" spans="1:256" ht="15" customHeight="1" x14ac:dyDescent="0.25">
      <c r="A88" s="183"/>
      <c r="B88" s="183"/>
      <c r="C88" s="189"/>
      <c r="D88" s="189"/>
      <c r="E88" s="189"/>
      <c r="F88" s="189"/>
      <c r="G88" s="189"/>
      <c r="H88" s="189"/>
      <c r="I88" s="183"/>
      <c r="J88" s="183"/>
      <c r="K88" s="183"/>
      <c r="L88" s="183"/>
      <c r="M88" s="183"/>
      <c r="N88" s="183"/>
      <c r="O88" s="189"/>
      <c r="P88" s="184"/>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c r="IU88" s="183"/>
      <c r="IV88" s="183"/>
    </row>
    <row r="89" spans="1:256" ht="15" customHeight="1" x14ac:dyDescent="0.25">
      <c r="A89" s="183"/>
      <c r="B89" s="183"/>
      <c r="C89" s="184"/>
      <c r="D89" s="189"/>
      <c r="E89" s="189"/>
      <c r="F89" s="189"/>
      <c r="G89" s="189"/>
      <c r="H89" s="189"/>
      <c r="I89" s="183"/>
      <c r="J89" s="183"/>
      <c r="K89" s="183"/>
      <c r="L89" s="183"/>
      <c r="M89" s="183"/>
      <c r="N89" s="183"/>
      <c r="O89" s="189"/>
      <c r="P89" s="184"/>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c r="IU89" s="183"/>
      <c r="IV89" s="183"/>
    </row>
    <row r="90" spans="1:256" ht="15" customHeight="1" x14ac:dyDescent="0.25">
      <c r="A90" s="183"/>
      <c r="B90" s="183"/>
      <c r="C90" s="184"/>
      <c r="D90" s="184"/>
      <c r="E90" s="184"/>
      <c r="F90" s="184"/>
      <c r="G90" s="184"/>
      <c r="H90" s="184"/>
      <c r="I90" s="183"/>
      <c r="J90" s="183"/>
      <c r="K90" s="183"/>
      <c r="L90" s="183"/>
      <c r="M90" s="183"/>
      <c r="N90" s="183"/>
      <c r="O90" s="189"/>
      <c r="P90" s="184"/>
      <c r="Q90" s="183"/>
      <c r="R90" s="183"/>
      <c r="S90" s="183"/>
      <c r="T90" s="183"/>
      <c r="U90" s="183"/>
      <c r="V90" s="183"/>
      <c r="W90" s="183"/>
      <c r="X90" s="185"/>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c r="IU90" s="183"/>
      <c r="IV90" s="183"/>
    </row>
    <row r="91" spans="1:256" ht="15" customHeight="1" x14ac:dyDescent="0.25">
      <c r="A91" s="183"/>
      <c r="B91" s="183"/>
      <c r="C91" s="184"/>
      <c r="D91" s="189"/>
      <c r="E91" s="189"/>
      <c r="F91" s="189"/>
      <c r="G91" s="189"/>
      <c r="H91" s="189"/>
      <c r="I91" s="183"/>
      <c r="J91" s="183"/>
      <c r="K91" s="183"/>
      <c r="L91" s="183"/>
      <c r="M91" s="183"/>
      <c r="N91" s="183"/>
      <c r="O91" s="189"/>
      <c r="P91" s="184"/>
      <c r="Q91" s="183"/>
      <c r="R91" s="183"/>
      <c r="S91" s="183"/>
      <c r="T91" s="183"/>
      <c r="U91" s="183"/>
      <c r="V91" s="183"/>
      <c r="W91" s="183"/>
      <c r="X91" s="185"/>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c r="IU91" s="183"/>
      <c r="IV91" s="183"/>
    </row>
    <row r="92" spans="1:256" ht="15" customHeight="1" x14ac:dyDescent="0.25">
      <c r="A92" s="183"/>
      <c r="B92" s="183"/>
      <c r="C92" s="189"/>
      <c r="D92" s="189"/>
      <c r="E92" s="189"/>
      <c r="F92" s="189"/>
      <c r="G92" s="189"/>
      <c r="H92" s="189"/>
      <c r="I92" s="183"/>
      <c r="J92" s="183"/>
      <c r="K92" s="183"/>
      <c r="L92" s="183"/>
      <c r="M92" s="183"/>
      <c r="N92" s="183"/>
      <c r="O92" s="189"/>
      <c r="P92" s="184"/>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c r="IU92" s="183"/>
      <c r="IV92" s="183"/>
    </row>
    <row r="93" spans="1:256" ht="15" customHeight="1" x14ac:dyDescent="0.25">
      <c r="A93" s="183"/>
      <c r="B93" s="183"/>
      <c r="C93" s="189"/>
      <c r="D93" s="189"/>
      <c r="E93" s="189"/>
      <c r="F93" s="189"/>
      <c r="G93" s="189"/>
      <c r="H93" s="189"/>
      <c r="I93" s="183"/>
      <c r="J93" s="183"/>
      <c r="K93" s="183"/>
      <c r="L93" s="183"/>
      <c r="M93" s="183"/>
      <c r="N93" s="183"/>
      <c r="O93" s="189"/>
      <c r="P93" s="184"/>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c r="IU93" s="183"/>
      <c r="IV93" s="183"/>
    </row>
    <row r="94" spans="1:256" ht="15" customHeight="1" x14ac:dyDescent="0.25">
      <c r="A94" s="183"/>
      <c r="B94" s="183"/>
      <c r="C94" s="184"/>
      <c r="D94" s="184"/>
      <c r="E94" s="184"/>
      <c r="F94" s="184"/>
      <c r="G94" s="184"/>
      <c r="H94" s="184"/>
      <c r="I94" s="183"/>
      <c r="J94" s="183"/>
      <c r="K94" s="183"/>
      <c r="L94" s="183"/>
      <c r="M94" s="183"/>
      <c r="N94" s="183"/>
      <c r="O94" s="189"/>
      <c r="P94" s="184"/>
      <c r="Q94" s="183"/>
      <c r="R94" s="183"/>
      <c r="S94" s="184"/>
      <c r="T94" s="184"/>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c r="IU94" s="183"/>
      <c r="IV94" s="183"/>
    </row>
    <row r="95" spans="1:256" ht="15" customHeight="1" x14ac:dyDescent="0.25">
      <c r="A95" s="183"/>
      <c r="B95" s="183"/>
      <c r="C95" s="189"/>
      <c r="D95" s="189"/>
      <c r="E95" s="189"/>
      <c r="F95" s="189"/>
      <c r="G95" s="189"/>
      <c r="H95" s="189"/>
      <c r="I95" s="183"/>
      <c r="J95" s="183"/>
      <c r="K95" s="183"/>
      <c r="L95" s="183"/>
      <c r="M95" s="183"/>
      <c r="N95" s="183"/>
      <c r="O95" s="189"/>
      <c r="P95" s="184"/>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c r="IU95" s="183"/>
      <c r="IV95" s="183"/>
    </row>
    <row r="96" spans="1:256" ht="15" customHeight="1" x14ac:dyDescent="0.25">
      <c r="A96" s="183"/>
      <c r="B96" s="183"/>
      <c r="C96" s="189"/>
      <c r="D96" s="189"/>
      <c r="E96" s="189"/>
      <c r="F96" s="189"/>
      <c r="G96" s="189"/>
      <c r="H96" s="184"/>
      <c r="I96" s="183"/>
      <c r="J96" s="183"/>
      <c r="K96" s="183"/>
      <c r="L96" s="183"/>
      <c r="M96" s="183"/>
      <c r="N96" s="183"/>
      <c r="O96" s="189"/>
      <c r="P96" s="184"/>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c r="IU96" s="183"/>
      <c r="IV96" s="183"/>
    </row>
    <row r="97" spans="1:256" ht="15" customHeight="1" x14ac:dyDescent="0.25">
      <c r="A97" s="183"/>
      <c r="B97" s="183"/>
      <c r="C97" s="189"/>
      <c r="D97" s="189"/>
      <c r="E97" s="184"/>
      <c r="F97" s="189"/>
      <c r="G97" s="189"/>
      <c r="H97" s="189"/>
      <c r="I97" s="183"/>
      <c r="J97" s="183"/>
      <c r="K97" s="183"/>
      <c r="L97" s="183"/>
      <c r="M97" s="183"/>
      <c r="N97" s="183"/>
      <c r="O97" s="189"/>
      <c r="P97" s="184"/>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c r="IU97" s="183"/>
      <c r="IV97" s="183"/>
    </row>
    <row r="98" spans="1:256" ht="15" customHeight="1" x14ac:dyDescent="0.25">
      <c r="A98" s="183"/>
      <c r="B98" s="183"/>
      <c r="C98" s="189"/>
      <c r="D98" s="189"/>
      <c r="E98" s="189"/>
      <c r="F98" s="189"/>
      <c r="G98" s="189"/>
      <c r="H98" s="189"/>
      <c r="I98" s="183"/>
      <c r="J98" s="183"/>
      <c r="K98" s="183"/>
      <c r="L98" s="183"/>
      <c r="M98" s="183"/>
      <c r="N98" s="183"/>
      <c r="O98" s="189"/>
      <c r="P98" s="184"/>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c r="IU98" s="183"/>
      <c r="IV98" s="183"/>
    </row>
    <row r="99" spans="1:256" ht="15" customHeight="1" x14ac:dyDescent="0.25">
      <c r="A99" s="183"/>
      <c r="B99" s="183"/>
      <c r="C99" s="189"/>
      <c r="D99" s="189"/>
      <c r="E99" s="189"/>
      <c r="F99" s="189"/>
      <c r="G99" s="189"/>
      <c r="H99" s="189"/>
      <c r="I99" s="183"/>
      <c r="J99" s="183"/>
      <c r="K99" s="183"/>
      <c r="L99" s="183"/>
      <c r="M99" s="183"/>
      <c r="N99" s="183"/>
      <c r="O99" s="189"/>
      <c r="P99" s="184"/>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c r="IU99" s="183"/>
      <c r="IV99" s="183"/>
    </row>
    <row r="100" spans="1:256" ht="15" customHeight="1" x14ac:dyDescent="0.25">
      <c r="A100" s="183"/>
      <c r="B100" s="183"/>
      <c r="C100" s="184"/>
      <c r="D100" s="189"/>
      <c r="E100" s="189"/>
      <c r="F100" s="189"/>
      <c r="G100" s="189"/>
      <c r="H100" s="189"/>
      <c r="I100" s="183"/>
      <c r="J100" s="183"/>
      <c r="K100" s="183"/>
      <c r="L100" s="183"/>
      <c r="M100" s="183"/>
      <c r="N100" s="183"/>
      <c r="O100" s="189"/>
      <c r="P100" s="184"/>
      <c r="Q100" s="183"/>
      <c r="R100" s="183"/>
      <c r="S100" s="183"/>
      <c r="T100" s="183"/>
      <c r="U100" s="183"/>
      <c r="V100" s="183"/>
      <c r="W100" s="183"/>
      <c r="X100" s="185"/>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c r="IU100" s="183"/>
      <c r="IV100" s="183"/>
    </row>
    <row r="101" spans="1:256" ht="15" customHeight="1" x14ac:dyDescent="0.25">
      <c r="A101" s="183"/>
      <c r="B101" s="183"/>
      <c r="C101" s="189"/>
      <c r="D101" s="189"/>
      <c r="E101" s="189"/>
      <c r="F101" s="189"/>
      <c r="G101" s="184"/>
      <c r="H101" s="189"/>
      <c r="I101" s="183"/>
      <c r="J101" s="183"/>
      <c r="K101" s="183"/>
      <c r="L101" s="183"/>
      <c r="M101" s="183"/>
      <c r="N101" s="183"/>
      <c r="O101" s="189"/>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c r="IU101" s="183"/>
      <c r="IV101" s="183"/>
    </row>
    <row r="102" spans="1:256" ht="15" customHeight="1" x14ac:dyDescent="0.25">
      <c r="A102" s="183"/>
      <c r="B102" s="183"/>
      <c r="C102" s="189"/>
      <c r="D102" s="189"/>
      <c r="E102" s="189"/>
      <c r="F102" s="189"/>
      <c r="G102" s="184"/>
      <c r="H102" s="189"/>
      <c r="I102" s="183"/>
      <c r="J102" s="183"/>
      <c r="K102" s="183"/>
      <c r="L102" s="183"/>
      <c r="M102" s="183"/>
      <c r="N102" s="183"/>
      <c r="O102" s="189"/>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c r="IU102" s="183"/>
      <c r="IV102" s="183"/>
    </row>
    <row r="103" spans="1:256" x14ac:dyDescent="0.25">
      <c r="A103" s="183"/>
      <c r="B103" s="183"/>
      <c r="C103" s="184"/>
      <c r="D103" s="189"/>
      <c r="E103" s="189"/>
      <c r="F103" s="189"/>
      <c r="G103" s="189"/>
      <c r="H103" s="189"/>
      <c r="I103" s="183"/>
      <c r="J103" s="183"/>
      <c r="K103" s="183"/>
      <c r="L103" s="183"/>
      <c r="M103" s="183"/>
      <c r="N103" s="183"/>
      <c r="O103" s="189"/>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c r="IU103" s="183"/>
      <c r="IV103" s="183"/>
    </row>
    <row r="104" spans="1:256" x14ac:dyDescent="0.25">
      <c r="A104" s="183"/>
      <c r="B104" s="183"/>
      <c r="C104" s="184"/>
      <c r="D104" s="184"/>
      <c r="E104" s="184"/>
      <c r="F104" s="184"/>
      <c r="G104" s="184"/>
      <c r="H104" s="184"/>
      <c r="I104" s="183"/>
      <c r="J104" s="183"/>
      <c r="K104" s="183"/>
      <c r="L104" s="183"/>
      <c r="M104" s="183"/>
      <c r="N104" s="183"/>
      <c r="O104" s="189"/>
      <c r="P104" s="183"/>
      <c r="Q104" s="183"/>
      <c r="R104" s="183"/>
      <c r="S104" s="184"/>
      <c r="T104" s="184"/>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c r="IU104" s="183"/>
      <c r="IV104" s="183"/>
    </row>
    <row r="105" spans="1:256" ht="15" customHeight="1" x14ac:dyDescent="0.25">
      <c r="A105" s="183"/>
      <c r="B105" s="183"/>
      <c r="C105" s="184"/>
      <c r="D105" s="184"/>
      <c r="E105" s="184"/>
      <c r="F105" s="184"/>
      <c r="G105" s="184"/>
      <c r="H105" s="184"/>
      <c r="I105" s="183"/>
      <c r="J105" s="183"/>
      <c r="K105" s="183"/>
      <c r="L105" s="183"/>
      <c r="M105" s="183"/>
      <c r="N105" s="183"/>
      <c r="O105" s="189"/>
      <c r="P105" s="183"/>
      <c r="Q105" s="183"/>
      <c r="R105" s="183"/>
      <c r="S105" s="184"/>
      <c r="T105" s="184"/>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c r="IU105" s="183"/>
      <c r="IV105" s="183"/>
    </row>
    <row r="106" spans="1:256" ht="15" customHeight="1" x14ac:dyDescent="0.25">
      <c r="A106" s="183"/>
      <c r="B106" s="183"/>
      <c r="C106" s="184"/>
      <c r="D106" s="184"/>
      <c r="E106" s="184"/>
      <c r="F106" s="184"/>
      <c r="G106" s="184"/>
      <c r="H106" s="184"/>
      <c r="I106" s="183"/>
      <c r="J106" s="183"/>
      <c r="K106" s="183"/>
      <c r="L106" s="183"/>
      <c r="M106" s="183"/>
      <c r="N106" s="183"/>
      <c r="O106" s="189"/>
      <c r="P106" s="183"/>
      <c r="Q106" s="183"/>
      <c r="R106" s="183"/>
      <c r="S106" s="184"/>
      <c r="T106" s="184"/>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c r="IU106" s="183"/>
      <c r="IV106" s="183"/>
    </row>
    <row r="107" spans="1:256" x14ac:dyDescent="0.25">
      <c r="A107" s="183"/>
      <c r="B107" s="183"/>
      <c r="C107" s="184"/>
      <c r="D107" s="189"/>
      <c r="E107" s="189"/>
      <c r="F107" s="189"/>
      <c r="G107" s="189"/>
      <c r="H107" s="189"/>
      <c r="I107" s="183"/>
      <c r="J107" s="183"/>
      <c r="K107" s="183"/>
      <c r="L107" s="183"/>
      <c r="M107" s="183"/>
      <c r="N107" s="183"/>
      <c r="O107" s="189"/>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c r="IU107" s="183"/>
      <c r="IV107" s="183"/>
    </row>
    <row r="108" spans="1:256" ht="15" customHeight="1" x14ac:dyDescent="0.25">
      <c r="A108" s="183"/>
      <c r="B108" s="183"/>
      <c r="C108" s="184"/>
      <c r="D108" s="184"/>
      <c r="E108" s="184"/>
      <c r="F108" s="184"/>
      <c r="G108" s="184"/>
      <c r="H108" s="184"/>
      <c r="I108" s="183"/>
      <c r="J108" s="183"/>
      <c r="K108" s="183"/>
      <c r="L108" s="183"/>
      <c r="M108" s="183"/>
      <c r="N108" s="183"/>
      <c r="O108" s="189"/>
      <c r="P108" s="183"/>
      <c r="Q108" s="183"/>
      <c r="R108" s="183"/>
      <c r="S108" s="183"/>
      <c r="T108" s="184"/>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c r="IU108" s="183"/>
      <c r="IV108" s="183"/>
    </row>
    <row r="109" spans="1:256" ht="15" customHeight="1" x14ac:dyDescent="0.25">
      <c r="A109" s="183"/>
      <c r="B109" s="183"/>
      <c r="C109" s="184"/>
      <c r="D109" s="184"/>
      <c r="E109" s="184"/>
      <c r="F109" s="184"/>
      <c r="G109" s="184"/>
      <c r="H109" s="184"/>
      <c r="I109" s="183"/>
      <c r="J109" s="183"/>
      <c r="K109" s="183"/>
      <c r="L109" s="183"/>
      <c r="M109" s="183"/>
      <c r="N109" s="183"/>
      <c r="O109" s="189"/>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c r="IU109" s="183"/>
      <c r="IV109" s="183"/>
    </row>
    <row r="110" spans="1:256" ht="15" customHeight="1" x14ac:dyDescent="0.25">
      <c r="A110" s="183"/>
      <c r="B110" s="183"/>
      <c r="C110" s="184"/>
      <c r="D110" s="184"/>
      <c r="E110" s="184"/>
      <c r="F110" s="184"/>
      <c r="G110" s="184"/>
      <c r="H110" s="184"/>
      <c r="I110" s="183"/>
      <c r="J110" s="183"/>
      <c r="K110" s="183"/>
      <c r="L110" s="183"/>
      <c r="M110" s="183"/>
      <c r="N110" s="183"/>
      <c r="O110" s="189"/>
      <c r="P110" s="183"/>
      <c r="Q110" s="183"/>
      <c r="R110" s="183"/>
      <c r="S110" s="183"/>
      <c r="T110" s="184"/>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c r="IU110" s="183"/>
      <c r="IV110" s="183"/>
    </row>
    <row r="111" spans="1:256" ht="15" customHeight="1" x14ac:dyDescent="0.25">
      <c r="A111" s="183"/>
      <c r="B111" s="183"/>
      <c r="C111" s="189"/>
      <c r="D111" s="189"/>
      <c r="E111" s="189"/>
      <c r="F111" s="189"/>
      <c r="G111" s="189"/>
      <c r="H111" s="189"/>
      <c r="I111" s="183"/>
      <c r="J111" s="183"/>
      <c r="K111" s="183"/>
      <c r="L111" s="189"/>
      <c r="M111" s="183"/>
      <c r="N111" s="184"/>
      <c r="O111" s="184"/>
      <c r="P111" s="184"/>
      <c r="Q111" s="184"/>
      <c r="R111" s="183"/>
      <c r="S111" s="189"/>
      <c r="T111" s="189"/>
      <c r="U111" s="189"/>
      <c r="V111" s="183"/>
      <c r="W111" s="183"/>
      <c r="X111" s="183"/>
      <c r="Y111" s="183"/>
      <c r="Z111" s="190"/>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c r="IU111" s="183"/>
      <c r="IV111" s="183"/>
    </row>
    <row r="112" spans="1:256" x14ac:dyDescent="0.25">
      <c r="A112" s="183"/>
      <c r="B112" s="183"/>
      <c r="C112" s="189"/>
      <c r="D112" s="189"/>
      <c r="E112" s="189"/>
      <c r="F112" s="189"/>
      <c r="G112" s="189"/>
      <c r="H112" s="189"/>
      <c r="I112" s="183"/>
      <c r="J112" s="183"/>
      <c r="K112" s="183"/>
      <c r="L112" s="189"/>
      <c r="M112" s="183"/>
      <c r="N112" s="184"/>
      <c r="O112" s="184"/>
      <c r="P112" s="184"/>
      <c r="Q112" s="184"/>
      <c r="R112" s="183"/>
      <c r="S112" s="189"/>
      <c r="T112" s="189"/>
      <c r="U112" s="189"/>
      <c r="V112" s="183"/>
      <c r="W112" s="183"/>
      <c r="X112" s="183"/>
      <c r="Y112" s="183"/>
      <c r="Z112" s="190"/>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c r="IU112" s="183"/>
      <c r="IV112" s="183"/>
    </row>
    <row r="113" spans="1:256" x14ac:dyDescent="0.25">
      <c r="A113" s="183"/>
      <c r="B113" s="183"/>
      <c r="C113" s="189"/>
      <c r="D113" s="189"/>
      <c r="E113" s="189"/>
      <c r="F113" s="189"/>
      <c r="G113" s="189"/>
      <c r="H113" s="189"/>
      <c r="I113" s="183"/>
      <c r="J113" s="183"/>
      <c r="K113" s="183"/>
      <c r="L113" s="189"/>
      <c r="M113" s="183"/>
      <c r="N113" s="184"/>
      <c r="O113" s="184"/>
      <c r="P113" s="184"/>
      <c r="Q113" s="184"/>
      <c r="R113" s="183"/>
      <c r="S113" s="189"/>
      <c r="T113" s="189"/>
      <c r="U113" s="189"/>
      <c r="V113" s="183"/>
      <c r="W113" s="183"/>
      <c r="X113" s="183"/>
      <c r="Y113" s="183"/>
      <c r="Z113" s="190"/>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c r="IU113" s="183"/>
      <c r="IV113" s="183"/>
    </row>
    <row r="114" spans="1:256" x14ac:dyDescent="0.25">
      <c r="A114" s="183"/>
      <c r="B114" s="183"/>
      <c r="C114" s="189"/>
      <c r="D114" s="189"/>
      <c r="E114" s="189"/>
      <c r="F114" s="189"/>
      <c r="G114" s="189"/>
      <c r="H114" s="189"/>
      <c r="I114" s="183"/>
      <c r="J114" s="183"/>
      <c r="K114" s="183"/>
      <c r="L114" s="189"/>
      <c r="M114" s="183"/>
      <c r="N114" s="184"/>
      <c r="O114" s="184"/>
      <c r="P114" s="184"/>
      <c r="Q114" s="184"/>
      <c r="R114" s="183"/>
      <c r="S114" s="189"/>
      <c r="T114" s="189"/>
      <c r="U114" s="189"/>
      <c r="V114" s="183"/>
      <c r="W114" s="183"/>
      <c r="X114" s="183"/>
      <c r="Y114" s="183"/>
      <c r="Z114" s="190"/>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c r="IU114" s="183"/>
      <c r="IV114" s="183"/>
    </row>
    <row r="115" spans="1:256" x14ac:dyDescent="0.25">
      <c r="A115" s="183"/>
      <c r="B115" s="183"/>
      <c r="C115" s="189"/>
      <c r="D115" s="189"/>
      <c r="E115" s="189"/>
      <c r="F115" s="189"/>
      <c r="G115" s="189"/>
      <c r="H115" s="189"/>
      <c r="I115" s="183"/>
      <c r="J115" s="183"/>
      <c r="K115" s="183"/>
      <c r="L115" s="189"/>
      <c r="M115" s="183"/>
      <c r="N115" s="184"/>
      <c r="O115" s="184"/>
      <c r="P115" s="184"/>
      <c r="Q115" s="184"/>
      <c r="R115" s="183"/>
      <c r="S115" s="189"/>
      <c r="T115" s="189"/>
      <c r="U115" s="189"/>
      <c r="V115" s="183"/>
      <c r="W115" s="183"/>
      <c r="X115" s="183"/>
      <c r="Y115" s="183"/>
      <c r="Z115" s="190"/>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c r="IU115" s="183"/>
      <c r="IV115" s="183"/>
    </row>
    <row r="116" spans="1:256" x14ac:dyDescent="0.25">
      <c r="A116" s="183"/>
      <c r="B116" s="183"/>
      <c r="C116" s="189"/>
      <c r="D116" s="189"/>
      <c r="E116" s="189"/>
      <c r="F116" s="189"/>
      <c r="G116" s="189"/>
      <c r="H116" s="189"/>
      <c r="I116" s="183"/>
      <c r="J116" s="183"/>
      <c r="K116" s="183"/>
      <c r="L116" s="189"/>
      <c r="M116" s="183"/>
      <c r="N116" s="184"/>
      <c r="O116" s="184"/>
      <c r="P116" s="184"/>
      <c r="Q116" s="184"/>
      <c r="R116" s="183"/>
      <c r="S116" s="189"/>
      <c r="T116" s="189"/>
      <c r="U116" s="189"/>
      <c r="V116" s="183"/>
      <c r="W116" s="183"/>
      <c r="X116" s="183"/>
      <c r="Y116" s="183"/>
      <c r="Z116" s="190"/>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c r="IU116" s="183"/>
      <c r="IV116" s="183"/>
    </row>
    <row r="117" spans="1:256" x14ac:dyDescent="0.25">
      <c r="A117" s="183"/>
      <c r="B117" s="183"/>
      <c r="C117" s="189"/>
      <c r="D117" s="189"/>
      <c r="E117" s="189"/>
      <c r="F117" s="189"/>
      <c r="G117" s="189"/>
      <c r="H117" s="189"/>
      <c r="I117" s="183"/>
      <c r="J117" s="183"/>
      <c r="K117" s="183"/>
      <c r="L117" s="189"/>
      <c r="M117" s="183"/>
      <c r="N117" s="184"/>
      <c r="O117" s="184"/>
      <c r="P117" s="184"/>
      <c r="Q117" s="184"/>
      <c r="R117" s="183"/>
      <c r="S117" s="189"/>
      <c r="T117" s="189"/>
      <c r="U117" s="189"/>
      <c r="V117" s="183"/>
      <c r="W117" s="183"/>
      <c r="X117" s="183"/>
      <c r="Y117" s="183"/>
      <c r="Z117" s="190"/>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c r="IU117" s="183"/>
      <c r="IV117" s="183"/>
    </row>
    <row r="118" spans="1:256" x14ac:dyDescent="0.25">
      <c r="A118" s="183"/>
      <c r="B118" s="183"/>
      <c r="C118" s="189"/>
      <c r="D118" s="189"/>
      <c r="E118" s="189"/>
      <c r="F118" s="189"/>
      <c r="G118" s="189"/>
      <c r="H118" s="189"/>
      <c r="I118" s="183"/>
      <c r="J118" s="183"/>
      <c r="K118" s="183"/>
      <c r="L118" s="189"/>
      <c r="M118" s="183"/>
      <c r="N118" s="184"/>
      <c r="O118" s="184"/>
      <c r="P118" s="184"/>
      <c r="Q118" s="184"/>
      <c r="R118" s="183"/>
      <c r="S118" s="189"/>
      <c r="T118" s="189"/>
      <c r="U118" s="189"/>
      <c r="V118" s="183"/>
      <c r="W118" s="183"/>
      <c r="X118" s="183"/>
      <c r="Y118" s="183"/>
      <c r="Z118" s="190"/>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c r="IU118" s="183"/>
      <c r="IV118" s="183"/>
    </row>
    <row r="119" spans="1:256" x14ac:dyDescent="0.25">
      <c r="A119" s="183"/>
      <c r="B119" s="183"/>
      <c r="C119" s="189"/>
      <c r="D119" s="189"/>
      <c r="E119" s="189"/>
      <c r="F119" s="189"/>
      <c r="G119" s="189"/>
      <c r="H119" s="189"/>
      <c r="I119" s="183"/>
      <c r="J119" s="183"/>
      <c r="K119" s="183"/>
      <c r="L119" s="189"/>
      <c r="M119" s="183"/>
      <c r="N119" s="184"/>
      <c r="O119" s="184"/>
      <c r="P119" s="184"/>
      <c r="Q119" s="184"/>
      <c r="R119" s="183"/>
      <c r="S119" s="189"/>
      <c r="T119" s="189"/>
      <c r="U119" s="189"/>
      <c r="V119" s="183"/>
      <c r="W119" s="183"/>
      <c r="X119" s="183"/>
      <c r="Y119" s="183"/>
      <c r="Z119" s="190"/>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c r="IU119" s="183"/>
      <c r="IV119" s="183"/>
    </row>
    <row r="120" spans="1:256" x14ac:dyDescent="0.25">
      <c r="A120" s="183"/>
      <c r="B120" s="183"/>
      <c r="C120" s="189"/>
      <c r="D120" s="189"/>
      <c r="E120" s="189"/>
      <c r="F120" s="189"/>
      <c r="G120" s="189"/>
      <c r="H120" s="189"/>
      <c r="I120" s="183"/>
      <c r="J120" s="183"/>
      <c r="K120" s="183"/>
      <c r="L120" s="189"/>
      <c r="M120" s="183"/>
      <c r="N120" s="184"/>
      <c r="O120" s="184"/>
      <c r="P120" s="184"/>
      <c r="Q120" s="184"/>
      <c r="R120" s="183"/>
      <c r="S120" s="189"/>
      <c r="T120" s="189"/>
      <c r="U120" s="189"/>
      <c r="V120" s="183"/>
      <c r="W120" s="183"/>
      <c r="X120" s="183"/>
      <c r="Y120" s="183"/>
      <c r="Z120" s="190"/>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c r="IU120" s="183"/>
      <c r="IV120" s="183"/>
    </row>
    <row r="121" spans="1:256" x14ac:dyDescent="0.25">
      <c r="A121" s="183"/>
      <c r="B121" s="183"/>
      <c r="C121" s="189"/>
      <c r="D121" s="189"/>
      <c r="E121" s="189"/>
      <c r="F121" s="189"/>
      <c r="G121" s="189"/>
      <c r="H121" s="189"/>
      <c r="I121" s="183"/>
      <c r="J121" s="183"/>
      <c r="K121" s="183"/>
      <c r="L121" s="189"/>
      <c r="M121" s="183"/>
      <c r="N121" s="184"/>
      <c r="O121" s="184"/>
      <c r="P121" s="184"/>
      <c r="Q121" s="184"/>
      <c r="R121" s="183"/>
      <c r="S121" s="189"/>
      <c r="T121" s="189"/>
      <c r="U121" s="189"/>
      <c r="V121" s="183"/>
      <c r="W121" s="183"/>
      <c r="X121" s="183"/>
      <c r="Y121" s="183"/>
      <c r="Z121" s="190"/>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c r="IU121" s="183"/>
      <c r="IV121" s="183"/>
    </row>
    <row r="122" spans="1:256" x14ac:dyDescent="0.25">
      <c r="A122" s="183"/>
      <c r="B122" s="183"/>
      <c r="C122" s="189"/>
      <c r="D122" s="189"/>
      <c r="E122" s="189"/>
      <c r="F122" s="189"/>
      <c r="G122" s="189"/>
      <c r="H122" s="189"/>
      <c r="I122" s="183"/>
      <c r="J122" s="183"/>
      <c r="K122" s="183"/>
      <c r="L122" s="189"/>
      <c r="M122" s="183"/>
      <c r="N122" s="184"/>
      <c r="O122" s="184"/>
      <c r="P122" s="184"/>
      <c r="Q122" s="184"/>
      <c r="R122" s="183"/>
      <c r="S122" s="189"/>
      <c r="T122" s="189"/>
      <c r="U122" s="189"/>
      <c r="V122" s="183"/>
      <c r="W122" s="183"/>
      <c r="X122" s="183"/>
      <c r="Y122" s="183"/>
      <c r="Z122" s="190"/>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c r="IU122" s="183"/>
      <c r="IV122" s="183"/>
    </row>
    <row r="123" spans="1:256" x14ac:dyDescent="0.25">
      <c r="A123" s="183"/>
      <c r="B123" s="183"/>
      <c r="C123" s="189"/>
      <c r="D123" s="189"/>
      <c r="E123" s="189"/>
      <c r="F123" s="189"/>
      <c r="G123" s="189"/>
      <c r="H123" s="189"/>
      <c r="I123" s="183"/>
      <c r="J123" s="183"/>
      <c r="K123" s="183"/>
      <c r="L123" s="189"/>
      <c r="M123" s="183"/>
      <c r="N123" s="184"/>
      <c r="O123" s="184"/>
      <c r="P123" s="184"/>
      <c r="Q123" s="184"/>
      <c r="R123" s="183"/>
      <c r="S123" s="189"/>
      <c r="T123" s="189"/>
      <c r="U123" s="189"/>
      <c r="V123" s="183"/>
      <c r="W123" s="183"/>
      <c r="X123" s="183"/>
      <c r="Y123" s="183"/>
      <c r="Z123" s="190"/>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c r="IU123" s="183"/>
      <c r="IV123" s="183"/>
    </row>
  </sheetData>
  <autoFilter ref="A1:AH29" xr:uid="{00000000-0009-0000-0000-000001000000}">
    <sortState xmlns:xlrd2="http://schemas.microsoft.com/office/spreadsheetml/2017/richdata2" ref="A2:AK30">
      <sortCondition ref="L1:L30"/>
    </sortState>
  </autoFilter>
  <customSheetViews>
    <customSheetView guid="{47563302-C7BC-4B49-ACEC-43FB1C68ABD3}" showAutoFilter="1" hiddenColumns="1">
      <pane xSplit="1" ySplit="1" topLeftCell="B2" activePane="bottomRight" state="frozen"/>
      <selection pane="bottomRight" activeCell="A35" sqref="A35"/>
      <pageMargins left="0.7" right="0.7" top="0.75" bottom="0.75" header="0.3" footer="0.3"/>
      <pageSetup paperSize="9" orientation="portrait" r:id="rId1"/>
      <autoFilter ref="A1:AH30" xr:uid="{72DCB4AA-9CF7-40F2-8CFB-BE1C625359A7}">
        <sortState xmlns:xlrd2="http://schemas.microsoft.com/office/spreadsheetml/2017/richdata2" ref="A2:AK31">
          <sortCondition ref="L1:L31"/>
        </sortState>
      </autoFilter>
    </customSheetView>
    <customSheetView guid="{60D41861-810C-44A4-8FE0-7E9522C221AC}" showAutoFilter="1">
      <pane xSplit="1" ySplit="1" topLeftCell="V2" activePane="bottomRight" state="frozen"/>
      <selection pane="bottomRight" activeCell="W6" sqref="W6"/>
      <pageMargins left="0.7" right="0.7" top="0.75" bottom="0.75" header="0.3" footer="0.3"/>
      <pageSetup paperSize="9" orientation="portrait" r:id="rId2"/>
      <autoFilter ref="A1:AH30" xr:uid="{EF8ADA8E-7F1E-492E-862F-CA47608B830C}">
        <sortState xmlns:xlrd2="http://schemas.microsoft.com/office/spreadsheetml/2017/richdata2" ref="A2:AK31">
          <sortCondition ref="L1:L31"/>
        </sortState>
      </autoFilter>
    </customSheetView>
    <customSheetView guid="{4105A1EA-C31B-45EA-BC36-A16283F6881A}" showAutoFilter="1" hiddenColumns="1">
      <pane xSplit="1" ySplit="1" topLeftCell="I2" activePane="bottomRight" state="frozen"/>
      <selection pane="bottomRight" activeCell="AA5" sqref="AA5"/>
      <pageMargins left="0.7" right="0.7" top="0.75" bottom="0.75" header="0.3" footer="0.3"/>
      <pageSetup paperSize="9" orientation="portrait" r:id="rId3"/>
      <autoFilter ref="B1:AI1" xr:uid="{A7785C06-84BC-4098-B6DB-FDEB2575DBBF}"/>
    </customSheetView>
    <customSheetView guid="{F4F4A447-AD50-4643-9AA0-779A4829CAF2}" showAutoFilter="1">
      <pane xSplit="1" ySplit="1" topLeftCell="F2" activePane="bottomRight" state="frozen"/>
      <selection pane="bottomRight" activeCell="W27" sqref="W27"/>
      <pageMargins left="0.7" right="0.7" top="0.75" bottom="0.75" header="0.3" footer="0.3"/>
      <pageSetup paperSize="9" orientation="portrait" r:id="rId4"/>
      <autoFilter ref="B1:AI1" xr:uid="{67A4CA32-D5FD-4AD9-BC61-23C03D205F26}"/>
    </customSheetView>
    <customSheetView guid="{41987F3D-8B74-46FE-A482-990271BE9012}" showAutoFilter="1">
      <pane xSplit="1" ySplit="1" topLeftCell="Z2" activePane="bottomRight" state="frozen"/>
      <selection pane="bottomRight" activeCell="A3" sqref="A3:XFD3"/>
      <pageMargins left="0.7" right="0.7" top="0.75" bottom="0.75" header="0.3" footer="0.3"/>
      <pageSetup paperSize="9" orientation="portrait" r:id="rId5"/>
      <autoFilter ref="A1:AH30" xr:uid="{62A8626F-AE3F-402D-B5C4-840775A4D788}">
        <sortState xmlns:xlrd2="http://schemas.microsoft.com/office/spreadsheetml/2017/richdata2" ref="A2:AK31">
          <sortCondition ref="L1:L31"/>
        </sortState>
      </autoFilter>
    </customSheetView>
  </customSheetViews>
  <hyperlinks>
    <hyperlink ref="X26" location="JaNein" display="Ja/Nein" xr:uid="{00000000-0004-0000-0100-000000000000}"/>
    <hyperlink ref="X24" location="JaNein" display="Ja/Nein" xr:uid="{00000000-0004-0000-0100-000001000000}"/>
    <hyperlink ref="X9" location="JaNein" display="Ja/Nein" xr:uid="{00000000-0004-0000-0100-000002000000}"/>
    <hyperlink ref="X15" location="JaNein" display="Ja/Nein" xr:uid="{00000000-0004-0000-0100-000003000000}"/>
    <hyperlink ref="X14" location="JaNein" display="Ja/Nein" xr:uid="{00000000-0004-0000-0100-000004000000}"/>
    <hyperlink ref="X13" location="JaNein" display="Ja/Nein" xr:uid="{00000000-0004-0000-0100-000005000000}"/>
    <hyperlink ref="X10" location="JaNein" display="Ja/Nein" xr:uid="{00000000-0004-0000-0100-000006000000}"/>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IT134"/>
  <sheetViews>
    <sheetView zoomScaleNormal="100" workbookViewId="0">
      <pane xSplit="1" ySplit="1" topLeftCell="B2" activePane="bottomRight" state="frozen"/>
      <selection pane="topRight" activeCell="B1" sqref="B1"/>
      <selection pane="bottomLeft" activeCell="A2" sqref="A2"/>
      <selection pane="bottomRight" activeCell="AB1" sqref="AB1:AC1048576"/>
    </sheetView>
  </sheetViews>
  <sheetFormatPr baseColWidth="10" defaultColWidth="9.140625" defaultRowHeight="15" outlineLevelCol="1" x14ac:dyDescent="0.25"/>
  <cols>
    <col min="1" max="1" width="50.140625" style="20" bestFit="1" customWidth="1"/>
    <col min="2" max="2" width="3.7109375" style="55" customWidth="1"/>
    <col min="3" max="5" width="5.7109375" style="93" hidden="1" customWidth="1" outlineLevel="1"/>
    <col min="6" max="6" width="3.7109375" style="56" customWidth="1" collapsed="1"/>
    <col min="7" max="7" width="17.140625" style="94" hidden="1" customWidth="1" outlineLevel="1"/>
    <col min="8" max="8" width="35.140625" style="94" hidden="1" customWidth="1" outlineLevel="1"/>
    <col min="9" max="9" width="5.7109375" style="79" hidden="1" customWidth="1" outlineLevel="1"/>
    <col min="10" max="10" width="3.7109375" style="50" customWidth="1" collapsed="1"/>
    <col min="11" max="13" width="5.7109375" style="79" customWidth="1" outlineLevel="1"/>
    <col min="14" max="14" width="3.7109375" style="51" customWidth="1"/>
    <col min="15" max="17" width="5.7109375" style="84" customWidth="1" outlineLevel="1"/>
    <col min="18" max="18" width="3.7109375" style="52" customWidth="1"/>
    <col min="19" max="19" width="17.42578125" style="94" bestFit="1" customWidth="1" outlineLevel="1"/>
    <col min="20" max="20" width="48.140625" style="94" customWidth="1" outlineLevel="1"/>
    <col min="21" max="21" width="10" style="94" customWidth="1" outlineLevel="1"/>
    <col min="22" max="22" width="13.5703125" style="58" customWidth="1" outlineLevel="1"/>
    <col min="23" max="23" width="3.7109375" style="53" customWidth="1"/>
    <col min="24" max="24" width="29.7109375" style="95" customWidth="1" outlineLevel="1"/>
    <col min="25" max="25" width="38.42578125" style="95" customWidth="1" outlineLevel="1"/>
    <col min="26" max="26" width="35" style="84" customWidth="1" outlineLevel="1"/>
    <col min="27" max="27" width="3.7109375" style="54" customWidth="1"/>
    <col min="28" max="28" width="71.85546875" style="94" customWidth="1" outlineLevel="1"/>
    <col min="29" max="29" width="3.7109375" style="56" customWidth="1"/>
    <col min="30" max="16384" width="9.140625" style="93"/>
  </cols>
  <sheetData>
    <row r="1" spans="1:254" s="3" customFormat="1" ht="116.25" customHeight="1" x14ac:dyDescent="0.25">
      <c r="A1" s="19" t="s">
        <v>26</v>
      </c>
      <c r="B1" s="17"/>
      <c r="C1" s="32" t="s">
        <v>535</v>
      </c>
      <c r="D1" s="32" t="s">
        <v>536</v>
      </c>
      <c r="E1" s="32" t="s">
        <v>574</v>
      </c>
      <c r="F1" s="26" t="s">
        <v>631</v>
      </c>
      <c r="G1" s="4" t="s">
        <v>1</v>
      </c>
      <c r="H1" s="4" t="s">
        <v>2</v>
      </c>
      <c r="I1" s="4" t="s">
        <v>24</v>
      </c>
      <c r="J1" s="7" t="s">
        <v>25</v>
      </c>
      <c r="K1" s="5" t="s">
        <v>14</v>
      </c>
      <c r="L1" s="5" t="s">
        <v>22</v>
      </c>
      <c r="M1" s="5" t="s">
        <v>105</v>
      </c>
      <c r="N1" s="9" t="s">
        <v>15</v>
      </c>
      <c r="O1" s="6" t="s">
        <v>107</v>
      </c>
      <c r="P1" s="6" t="s">
        <v>106</v>
      </c>
      <c r="Q1" s="6" t="s">
        <v>108</v>
      </c>
      <c r="R1" s="11" t="s">
        <v>13</v>
      </c>
      <c r="S1" s="22" t="s">
        <v>5</v>
      </c>
      <c r="T1" s="21" t="s">
        <v>6</v>
      </c>
      <c r="U1" s="22" t="s">
        <v>4</v>
      </c>
      <c r="V1" s="31" t="s">
        <v>11</v>
      </c>
      <c r="W1" s="13" t="s">
        <v>0</v>
      </c>
      <c r="X1" s="23" t="s">
        <v>10</v>
      </c>
      <c r="Y1" s="23" t="s">
        <v>12</v>
      </c>
      <c r="Z1" s="24" t="s">
        <v>23</v>
      </c>
      <c r="AA1" s="15" t="s">
        <v>3</v>
      </c>
      <c r="AB1" s="28" t="s">
        <v>7</v>
      </c>
      <c r="AC1" s="26" t="s">
        <v>7</v>
      </c>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c r="IQ1" s="93"/>
      <c r="IR1" s="93"/>
      <c r="IS1" s="93"/>
      <c r="IT1" s="93"/>
    </row>
    <row r="2" spans="1:254" ht="15" customHeight="1" x14ac:dyDescent="0.25">
      <c r="A2" s="152" t="s">
        <v>827</v>
      </c>
      <c r="C2" s="137" t="s">
        <v>103</v>
      </c>
      <c r="D2" s="137" t="s">
        <v>103</v>
      </c>
      <c r="E2" s="96" t="s">
        <v>103</v>
      </c>
      <c r="G2" s="107" t="s">
        <v>575</v>
      </c>
      <c r="H2" s="93" t="s">
        <v>539</v>
      </c>
      <c r="I2" s="96">
        <v>12</v>
      </c>
      <c r="K2" s="93"/>
      <c r="L2" s="93"/>
      <c r="M2" s="96"/>
      <c r="O2" s="93"/>
      <c r="P2" s="96"/>
      <c r="Q2" s="93"/>
      <c r="S2" s="94" t="s">
        <v>115</v>
      </c>
      <c r="T2" s="93"/>
      <c r="V2" s="93" t="s">
        <v>675</v>
      </c>
      <c r="X2" s="93"/>
      <c r="Y2" s="172" t="s">
        <v>580</v>
      </c>
      <c r="AB2" s="93" t="s">
        <v>872</v>
      </c>
    </row>
    <row r="3" spans="1:254" ht="15" customHeight="1" x14ac:dyDescent="0.25">
      <c r="A3" s="152" t="s">
        <v>43</v>
      </c>
      <c r="C3" s="82" t="s">
        <v>103</v>
      </c>
      <c r="D3" s="82" t="s">
        <v>103</v>
      </c>
      <c r="E3" s="79" t="s">
        <v>103</v>
      </c>
      <c r="G3" s="95" t="s">
        <v>575</v>
      </c>
      <c r="H3" s="93" t="s">
        <v>539</v>
      </c>
      <c r="I3" s="49">
        <v>13</v>
      </c>
      <c r="K3" s="93"/>
      <c r="L3" s="93"/>
      <c r="M3" s="84"/>
      <c r="O3" s="93"/>
      <c r="P3" s="96"/>
      <c r="Q3" s="93"/>
      <c r="S3" s="94" t="s">
        <v>115</v>
      </c>
      <c r="T3" s="93"/>
      <c r="V3" s="94" t="s">
        <v>675</v>
      </c>
      <c r="Y3" s="172" t="s">
        <v>580</v>
      </c>
      <c r="AB3" s="94" t="s">
        <v>582</v>
      </c>
    </row>
    <row r="4" spans="1:254" ht="15" customHeight="1" x14ac:dyDescent="0.25">
      <c r="A4" s="94" t="s">
        <v>576</v>
      </c>
      <c r="C4" s="137" t="s">
        <v>103</v>
      </c>
      <c r="D4" s="137" t="s">
        <v>103</v>
      </c>
      <c r="E4" s="79" t="s">
        <v>103</v>
      </c>
      <c r="G4" s="95" t="s">
        <v>575</v>
      </c>
      <c r="H4" s="95" t="s">
        <v>642</v>
      </c>
      <c r="I4" s="96">
        <v>10</v>
      </c>
      <c r="K4" s="93"/>
      <c r="L4" s="93"/>
      <c r="M4" s="96"/>
      <c r="O4" s="93"/>
      <c r="P4" s="137" t="s">
        <v>110</v>
      </c>
      <c r="Q4" s="96" t="s">
        <v>110</v>
      </c>
      <c r="S4" s="94" t="s">
        <v>577</v>
      </c>
      <c r="T4" s="188" t="s">
        <v>686</v>
      </c>
      <c r="U4" s="94" t="s">
        <v>183</v>
      </c>
      <c r="V4" s="147" t="s">
        <v>675</v>
      </c>
      <c r="X4" s="93"/>
      <c r="AB4" s="93"/>
    </row>
    <row r="5" spans="1:254" ht="15" customHeight="1" x14ac:dyDescent="0.25">
      <c r="A5" s="94" t="s">
        <v>578</v>
      </c>
      <c r="C5" s="137" t="s">
        <v>103</v>
      </c>
      <c r="D5" s="137" t="s">
        <v>103</v>
      </c>
      <c r="E5" s="96" t="s">
        <v>103</v>
      </c>
      <c r="G5" s="95" t="s">
        <v>575</v>
      </c>
      <c r="H5" s="95" t="s">
        <v>642</v>
      </c>
      <c r="I5" s="96">
        <v>11</v>
      </c>
      <c r="K5" s="93"/>
      <c r="L5" s="93"/>
      <c r="M5" s="96" t="s">
        <v>103</v>
      </c>
      <c r="O5" s="93"/>
      <c r="P5" s="137" t="s">
        <v>110</v>
      </c>
      <c r="Q5" s="96" t="s">
        <v>110</v>
      </c>
      <c r="S5" s="94" t="s">
        <v>577</v>
      </c>
      <c r="T5" s="188" t="s">
        <v>686</v>
      </c>
      <c r="U5" s="94" t="s">
        <v>183</v>
      </c>
      <c r="V5" s="147" t="s">
        <v>675</v>
      </c>
      <c r="X5" s="93"/>
      <c r="AB5" s="93"/>
    </row>
    <row r="6" spans="1:254" ht="15" customHeight="1" x14ac:dyDescent="0.25">
      <c r="A6" s="142" t="s">
        <v>658</v>
      </c>
      <c r="C6" s="137" t="s">
        <v>103</v>
      </c>
      <c r="D6" s="137" t="s">
        <v>103</v>
      </c>
      <c r="E6" s="79" t="s">
        <v>103</v>
      </c>
      <c r="G6" s="147" t="s">
        <v>575</v>
      </c>
      <c r="H6" s="147" t="s">
        <v>642</v>
      </c>
      <c r="I6" s="84">
        <v>14</v>
      </c>
      <c r="K6" s="93"/>
      <c r="L6" s="93"/>
      <c r="M6" s="96" t="s">
        <v>103</v>
      </c>
      <c r="O6" s="93"/>
      <c r="P6" s="137" t="s">
        <v>110</v>
      </c>
      <c r="Q6" s="135" t="s">
        <v>110</v>
      </c>
      <c r="S6" s="147" t="s">
        <v>115</v>
      </c>
      <c r="T6" s="93" t="s">
        <v>691</v>
      </c>
      <c r="U6" s="95"/>
      <c r="V6" s="147" t="s">
        <v>675</v>
      </c>
      <c r="X6" s="93"/>
      <c r="Z6" s="149" t="s">
        <v>690</v>
      </c>
      <c r="AB6" s="93"/>
    </row>
    <row r="7" spans="1:254" ht="15" customHeight="1" x14ac:dyDescent="0.25">
      <c r="A7" s="188" t="s">
        <v>543</v>
      </c>
      <c r="C7" s="137" t="s">
        <v>103</v>
      </c>
      <c r="D7" s="137" t="s">
        <v>103</v>
      </c>
      <c r="E7" s="82" t="s">
        <v>103</v>
      </c>
      <c r="G7" s="172" t="s">
        <v>575</v>
      </c>
      <c r="H7" s="172" t="s">
        <v>642</v>
      </c>
      <c r="I7" s="49">
        <v>15</v>
      </c>
      <c r="K7" s="93"/>
      <c r="L7" s="93"/>
      <c r="M7" s="96"/>
      <c r="O7" s="93"/>
      <c r="P7" s="137" t="s">
        <v>109</v>
      </c>
      <c r="Q7" s="138" t="s">
        <v>109</v>
      </c>
      <c r="S7" s="172" t="s">
        <v>113</v>
      </c>
      <c r="T7" s="169" t="str">
        <f>Kataloge!$B$1</f>
        <v>Ja/Nein</v>
      </c>
      <c r="U7" s="172"/>
      <c r="V7" s="172" t="s">
        <v>675</v>
      </c>
      <c r="X7" s="93"/>
      <c r="AB7" s="93"/>
    </row>
    <row r="8" spans="1:254" ht="15" customHeight="1" x14ac:dyDescent="0.25">
      <c r="A8" s="188" t="s">
        <v>545</v>
      </c>
      <c r="C8" s="137" t="s">
        <v>103</v>
      </c>
      <c r="D8" s="137" t="s">
        <v>103</v>
      </c>
      <c r="E8" s="82" t="s">
        <v>103</v>
      </c>
      <c r="G8" s="172" t="s">
        <v>575</v>
      </c>
      <c r="H8" s="172" t="s">
        <v>642</v>
      </c>
      <c r="I8" s="49">
        <v>16</v>
      </c>
      <c r="K8" s="93"/>
      <c r="L8" s="93"/>
      <c r="M8" s="96"/>
      <c r="O8" s="93"/>
      <c r="P8" s="49" t="s">
        <v>109</v>
      </c>
      <c r="Q8" s="138" t="s">
        <v>109</v>
      </c>
      <c r="S8" s="172" t="s">
        <v>111</v>
      </c>
      <c r="T8" s="172"/>
      <c r="U8" s="172"/>
      <c r="V8" s="170" t="s">
        <v>698</v>
      </c>
      <c r="X8" s="188" t="s">
        <v>717</v>
      </c>
      <c r="Y8" s="93"/>
      <c r="Z8" s="93"/>
      <c r="AB8" s="93"/>
    </row>
    <row r="9" spans="1:254" ht="15" customHeight="1" x14ac:dyDescent="0.25">
      <c r="A9" s="183"/>
      <c r="B9" s="183"/>
      <c r="C9" s="183"/>
      <c r="D9" s="183"/>
      <c r="E9" s="183"/>
      <c r="F9" s="183"/>
      <c r="G9" s="183"/>
      <c r="H9" s="183"/>
      <c r="I9" s="183"/>
      <c r="J9" s="183"/>
      <c r="K9" s="183"/>
      <c r="L9" s="183"/>
      <c r="M9" s="183"/>
      <c r="N9" s="183"/>
      <c r="O9" s="183"/>
      <c r="P9" s="183"/>
      <c r="Q9" s="183"/>
      <c r="R9" s="183"/>
      <c r="S9" s="183"/>
      <c r="T9" s="183"/>
      <c r="U9" s="183"/>
      <c r="V9" s="183"/>
      <c r="W9" s="183"/>
      <c r="X9" s="183"/>
      <c r="Y9" s="183"/>
      <c r="Z9" s="189"/>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3"/>
      <c r="DK9" s="183"/>
      <c r="DL9" s="183"/>
      <c r="DM9" s="183"/>
      <c r="DN9" s="183"/>
      <c r="DO9" s="183"/>
      <c r="DP9" s="183"/>
      <c r="DQ9" s="183"/>
      <c r="DR9" s="183"/>
      <c r="DS9" s="183"/>
      <c r="DT9" s="183"/>
      <c r="DU9" s="183"/>
      <c r="DV9" s="183"/>
      <c r="DW9" s="183"/>
      <c r="DX9" s="183"/>
      <c r="DY9" s="183"/>
      <c r="DZ9" s="183"/>
      <c r="EA9" s="183"/>
      <c r="EB9" s="183"/>
      <c r="EC9" s="183"/>
      <c r="ED9" s="183"/>
      <c r="EE9" s="183"/>
      <c r="EF9" s="183"/>
      <c r="EG9" s="183"/>
      <c r="EH9" s="183"/>
      <c r="EI9" s="183"/>
      <c r="EJ9" s="183"/>
      <c r="EK9" s="183"/>
      <c r="EL9" s="183"/>
      <c r="EM9" s="183"/>
      <c r="EN9" s="183"/>
      <c r="EO9" s="183"/>
      <c r="EP9" s="183"/>
      <c r="EQ9" s="183"/>
      <c r="ER9" s="183"/>
      <c r="ES9" s="183"/>
      <c r="ET9" s="183"/>
      <c r="EU9" s="183"/>
      <c r="EV9" s="183"/>
      <c r="EW9" s="183"/>
      <c r="EX9" s="183"/>
      <c r="EY9" s="183"/>
      <c r="EZ9" s="183"/>
      <c r="FA9" s="183"/>
      <c r="FB9" s="183"/>
      <c r="FC9" s="183"/>
      <c r="FD9" s="183"/>
      <c r="FE9" s="183"/>
      <c r="FF9" s="183"/>
      <c r="FG9" s="183"/>
      <c r="FH9" s="183"/>
      <c r="FI9" s="183"/>
      <c r="FJ9" s="183"/>
      <c r="FK9" s="183"/>
      <c r="FL9" s="183"/>
      <c r="FM9" s="183"/>
      <c r="FN9" s="183"/>
      <c r="FO9" s="183"/>
      <c r="FP9" s="183"/>
      <c r="FQ9" s="183"/>
      <c r="FR9" s="183"/>
      <c r="FS9" s="183"/>
      <c r="FT9" s="183"/>
      <c r="FU9" s="183"/>
      <c r="FV9" s="183"/>
      <c r="FW9" s="183"/>
      <c r="FX9" s="183"/>
      <c r="FY9" s="183"/>
      <c r="FZ9" s="183"/>
      <c r="GA9" s="183"/>
      <c r="GB9" s="183"/>
      <c r="GC9" s="183"/>
      <c r="GD9" s="183"/>
      <c r="GE9" s="183"/>
      <c r="GF9" s="183"/>
      <c r="GG9" s="183"/>
      <c r="GH9" s="183"/>
      <c r="GI9" s="183"/>
      <c r="GJ9" s="183"/>
      <c r="GK9" s="183"/>
      <c r="GL9" s="183"/>
      <c r="GM9" s="183"/>
      <c r="GN9" s="183"/>
      <c r="GO9" s="183"/>
      <c r="GP9" s="183"/>
      <c r="GQ9" s="183"/>
      <c r="GR9" s="183"/>
      <c r="GS9" s="183"/>
      <c r="GT9" s="183"/>
      <c r="GU9" s="183"/>
      <c r="GV9" s="183"/>
      <c r="GW9" s="183"/>
      <c r="GX9" s="183"/>
      <c r="GY9" s="183"/>
      <c r="GZ9" s="183"/>
      <c r="HA9" s="183"/>
      <c r="HB9" s="183"/>
      <c r="HC9" s="183"/>
      <c r="HD9" s="183"/>
      <c r="HE9" s="183"/>
      <c r="HF9" s="183"/>
      <c r="HG9" s="183"/>
      <c r="HH9" s="183"/>
      <c r="HI9" s="183"/>
      <c r="HJ9" s="183"/>
      <c r="HK9" s="183"/>
      <c r="HL9" s="183"/>
      <c r="HM9" s="183"/>
      <c r="HN9" s="183"/>
      <c r="HO9" s="183"/>
      <c r="HP9" s="183"/>
      <c r="HQ9" s="183"/>
      <c r="HR9" s="183"/>
      <c r="HS9" s="183"/>
      <c r="HT9" s="183"/>
      <c r="HU9" s="183"/>
      <c r="HV9" s="183"/>
      <c r="HW9" s="183"/>
      <c r="HX9" s="183"/>
      <c r="HY9" s="183"/>
      <c r="HZ9" s="183"/>
      <c r="IA9" s="183"/>
      <c r="IB9" s="183"/>
      <c r="IC9" s="183"/>
      <c r="ID9" s="183"/>
      <c r="IE9" s="183"/>
      <c r="IF9" s="183"/>
      <c r="IG9" s="183"/>
      <c r="IH9" s="183"/>
      <c r="II9" s="183"/>
      <c r="IJ9" s="183"/>
      <c r="IK9" s="183"/>
      <c r="IL9" s="183"/>
      <c r="IM9" s="183"/>
      <c r="IN9" s="183"/>
      <c r="IO9" s="183"/>
      <c r="IP9" s="183"/>
      <c r="IQ9" s="183"/>
      <c r="IR9" s="183"/>
      <c r="IS9" s="183"/>
      <c r="IT9" s="183"/>
    </row>
    <row r="10" spans="1:254" ht="15" customHeight="1" x14ac:dyDescent="0.25">
      <c r="A10" s="183"/>
      <c r="B10" s="183"/>
      <c r="C10" s="184"/>
      <c r="D10" s="184"/>
      <c r="E10" s="184"/>
      <c r="F10" s="183"/>
      <c r="G10" s="183"/>
      <c r="H10" s="183"/>
      <c r="I10" s="183"/>
      <c r="J10" s="183"/>
      <c r="K10" s="183"/>
      <c r="L10" s="183"/>
      <c r="M10" s="183"/>
      <c r="N10" s="183"/>
      <c r="O10" s="183"/>
      <c r="P10" s="183"/>
      <c r="Q10" s="183"/>
      <c r="R10" s="183"/>
      <c r="S10" s="183"/>
      <c r="T10" s="185"/>
      <c r="U10" s="183"/>
      <c r="V10" s="183"/>
      <c r="W10" s="183"/>
      <c r="X10" s="183"/>
      <c r="Y10" s="183"/>
      <c r="Z10" s="189"/>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3"/>
      <c r="DK10" s="183"/>
      <c r="DL10" s="183"/>
      <c r="DM10" s="183"/>
      <c r="DN10" s="183"/>
      <c r="DO10" s="183"/>
      <c r="DP10" s="183"/>
      <c r="DQ10" s="183"/>
      <c r="DR10" s="183"/>
      <c r="DS10" s="183"/>
      <c r="DT10" s="183"/>
      <c r="DU10" s="183"/>
      <c r="DV10" s="183"/>
      <c r="DW10" s="183"/>
      <c r="DX10" s="183"/>
      <c r="DY10" s="183"/>
      <c r="DZ10" s="183"/>
      <c r="EA10" s="183"/>
      <c r="EB10" s="183"/>
      <c r="EC10" s="183"/>
      <c r="ED10" s="183"/>
      <c r="EE10" s="183"/>
      <c r="EF10" s="183"/>
      <c r="EG10" s="183"/>
      <c r="EH10" s="183"/>
      <c r="EI10" s="183"/>
      <c r="EJ10" s="183"/>
      <c r="EK10" s="183"/>
      <c r="EL10" s="183"/>
      <c r="EM10" s="183"/>
      <c r="EN10" s="183"/>
      <c r="EO10" s="183"/>
      <c r="EP10" s="183"/>
      <c r="EQ10" s="183"/>
      <c r="ER10" s="183"/>
      <c r="ES10" s="183"/>
      <c r="ET10" s="183"/>
      <c r="EU10" s="183"/>
      <c r="EV10" s="183"/>
      <c r="EW10" s="183"/>
      <c r="EX10" s="183"/>
      <c r="EY10" s="183"/>
      <c r="EZ10" s="183"/>
      <c r="FA10" s="183"/>
      <c r="FB10" s="183"/>
      <c r="FC10" s="183"/>
      <c r="FD10" s="183"/>
      <c r="FE10" s="183"/>
      <c r="FF10" s="183"/>
      <c r="FG10" s="183"/>
      <c r="FH10" s="183"/>
      <c r="FI10" s="183"/>
      <c r="FJ10" s="183"/>
      <c r="FK10" s="183"/>
      <c r="FL10" s="183"/>
      <c r="FM10" s="183"/>
      <c r="FN10" s="183"/>
      <c r="FO10" s="183"/>
      <c r="FP10" s="183"/>
      <c r="FQ10" s="183"/>
      <c r="FR10" s="183"/>
      <c r="FS10" s="183"/>
      <c r="FT10" s="183"/>
      <c r="FU10" s="183"/>
      <c r="FV10" s="183"/>
      <c r="FW10" s="183"/>
      <c r="FX10" s="183"/>
      <c r="FY10" s="183"/>
      <c r="FZ10" s="183"/>
      <c r="GA10" s="183"/>
      <c r="GB10" s="183"/>
      <c r="GC10" s="183"/>
      <c r="GD10" s="183"/>
      <c r="GE10" s="183"/>
      <c r="GF10" s="183"/>
      <c r="GG10" s="183"/>
      <c r="GH10" s="183"/>
      <c r="GI10" s="183"/>
      <c r="GJ10" s="183"/>
      <c r="GK10" s="183"/>
      <c r="GL10" s="183"/>
      <c r="GM10" s="183"/>
      <c r="GN10" s="183"/>
      <c r="GO10" s="183"/>
      <c r="GP10" s="183"/>
      <c r="GQ10" s="183"/>
      <c r="GR10" s="183"/>
      <c r="GS10" s="183"/>
      <c r="GT10" s="183"/>
      <c r="GU10" s="183"/>
      <c r="GV10" s="183"/>
      <c r="GW10" s="183"/>
      <c r="GX10" s="183"/>
      <c r="GY10" s="183"/>
      <c r="GZ10" s="183"/>
      <c r="HA10" s="183"/>
      <c r="HB10" s="183"/>
      <c r="HC10" s="183"/>
      <c r="HD10" s="183"/>
      <c r="HE10" s="183"/>
      <c r="HF10" s="183"/>
      <c r="HG10" s="183"/>
      <c r="HH10" s="183"/>
      <c r="HI10" s="183"/>
      <c r="HJ10" s="183"/>
      <c r="HK10" s="183"/>
      <c r="HL10" s="183"/>
      <c r="HM10" s="183"/>
      <c r="HN10" s="183"/>
      <c r="HO10" s="183"/>
      <c r="HP10" s="183"/>
      <c r="HQ10" s="183"/>
      <c r="HR10" s="183"/>
      <c r="HS10" s="183"/>
      <c r="HT10" s="183"/>
      <c r="HU10" s="183"/>
      <c r="HV10" s="183"/>
      <c r="HW10" s="183"/>
      <c r="HX10" s="183"/>
      <c r="HY10" s="183"/>
      <c r="HZ10" s="183"/>
      <c r="IA10" s="183"/>
      <c r="IB10" s="183"/>
      <c r="IC10" s="183"/>
      <c r="ID10" s="183"/>
      <c r="IE10" s="183"/>
      <c r="IF10" s="183"/>
      <c r="IG10" s="183"/>
      <c r="IH10" s="183"/>
      <c r="II10" s="183"/>
      <c r="IJ10" s="183"/>
      <c r="IK10" s="183"/>
      <c r="IL10" s="183"/>
      <c r="IM10" s="183"/>
      <c r="IN10" s="183"/>
      <c r="IO10" s="183"/>
      <c r="IP10" s="183"/>
      <c r="IQ10" s="183"/>
      <c r="IR10" s="183"/>
      <c r="IS10" s="183"/>
      <c r="IT10" s="183"/>
    </row>
    <row r="11" spans="1:254" ht="15" customHeight="1" x14ac:dyDescent="0.25">
      <c r="A11" s="183"/>
      <c r="B11" s="183"/>
      <c r="C11" s="183"/>
      <c r="D11" s="183"/>
      <c r="E11" s="183"/>
      <c r="F11" s="183"/>
      <c r="G11" s="183"/>
      <c r="H11" s="183"/>
      <c r="I11" s="183"/>
      <c r="J11" s="183"/>
      <c r="K11" s="183"/>
      <c r="L11" s="183"/>
      <c r="M11" s="183"/>
      <c r="N11" s="183"/>
      <c r="O11" s="179" t="s">
        <v>110</v>
      </c>
      <c r="P11" s="178" t="s">
        <v>731</v>
      </c>
      <c r="Q11" s="183"/>
      <c r="R11" s="183"/>
      <c r="S11" s="183"/>
      <c r="T11" s="185"/>
      <c r="U11" s="183"/>
      <c r="V11" s="183"/>
      <c r="W11" s="183"/>
      <c r="X11" s="183"/>
      <c r="Y11" s="183"/>
      <c r="Z11" s="189"/>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183"/>
      <c r="DL11" s="183"/>
      <c r="DM11" s="183"/>
      <c r="DN11" s="183"/>
      <c r="DO11" s="183"/>
      <c r="DP11" s="183"/>
      <c r="DQ11" s="183"/>
      <c r="DR11" s="183"/>
      <c r="DS11" s="183"/>
      <c r="DT11" s="183"/>
      <c r="DU11" s="183"/>
      <c r="DV11" s="183"/>
      <c r="DW11" s="183"/>
      <c r="DX11" s="183"/>
      <c r="DY11" s="183"/>
      <c r="DZ11" s="183"/>
      <c r="EA11" s="183"/>
      <c r="EB11" s="183"/>
      <c r="EC11" s="183"/>
      <c r="ED11" s="183"/>
      <c r="EE11" s="183"/>
      <c r="EF11" s="183"/>
      <c r="EG11" s="183"/>
      <c r="EH11" s="183"/>
      <c r="EI11" s="183"/>
      <c r="EJ11" s="183"/>
      <c r="EK11" s="183"/>
      <c r="EL11" s="183"/>
      <c r="EM11" s="183"/>
      <c r="EN11" s="183"/>
      <c r="EO11" s="183"/>
      <c r="EP11" s="183"/>
      <c r="EQ11" s="183"/>
      <c r="ER11" s="183"/>
      <c r="ES11" s="183"/>
      <c r="ET11" s="183"/>
      <c r="EU11" s="183"/>
      <c r="EV11" s="183"/>
      <c r="EW11" s="183"/>
      <c r="EX11" s="183"/>
      <c r="EY11" s="183"/>
      <c r="EZ11" s="183"/>
      <c r="FA11" s="183"/>
      <c r="FB11" s="183"/>
      <c r="FC11" s="183"/>
      <c r="FD11" s="183"/>
      <c r="FE11" s="183"/>
      <c r="FF11" s="183"/>
      <c r="FG11" s="183"/>
      <c r="FH11" s="183"/>
      <c r="FI11" s="183"/>
      <c r="FJ11" s="183"/>
      <c r="FK11" s="183"/>
      <c r="FL11" s="183"/>
      <c r="FM11" s="183"/>
      <c r="FN11" s="183"/>
      <c r="FO11" s="183"/>
      <c r="FP11" s="183"/>
      <c r="FQ11" s="183"/>
      <c r="FR11" s="183"/>
      <c r="FS11" s="183"/>
      <c r="FT11" s="183"/>
      <c r="FU11" s="183"/>
      <c r="FV11" s="183"/>
      <c r="FW11" s="183"/>
      <c r="FX11" s="183"/>
      <c r="FY11" s="183"/>
      <c r="FZ11" s="183"/>
      <c r="GA11" s="183"/>
      <c r="GB11" s="183"/>
      <c r="GC11" s="183"/>
      <c r="GD11" s="183"/>
      <c r="GE11" s="183"/>
      <c r="GF11" s="183"/>
      <c r="GG11" s="183"/>
      <c r="GH11" s="183"/>
      <c r="GI11" s="183"/>
      <c r="GJ11" s="183"/>
      <c r="GK11" s="183"/>
      <c r="GL11" s="183"/>
      <c r="GM11" s="183"/>
      <c r="GN11" s="183"/>
      <c r="GO11" s="183"/>
      <c r="GP11" s="183"/>
      <c r="GQ11" s="183"/>
      <c r="GR11" s="183"/>
      <c r="GS11" s="183"/>
      <c r="GT11" s="183"/>
      <c r="GU11" s="183"/>
      <c r="GV11" s="183"/>
      <c r="GW11" s="183"/>
      <c r="GX11" s="183"/>
      <c r="GY11" s="183"/>
      <c r="GZ11" s="183"/>
      <c r="HA11" s="183"/>
      <c r="HB11" s="183"/>
      <c r="HC11" s="183"/>
      <c r="HD11" s="183"/>
      <c r="HE11" s="183"/>
      <c r="HF11" s="183"/>
      <c r="HG11" s="183"/>
      <c r="HH11" s="183"/>
      <c r="HI11" s="183"/>
      <c r="HJ11" s="183"/>
      <c r="HK11" s="183"/>
      <c r="HL11" s="183"/>
      <c r="HM11" s="183"/>
      <c r="HN11" s="183"/>
      <c r="HO11" s="183"/>
      <c r="HP11" s="183"/>
      <c r="HQ11" s="183"/>
      <c r="HR11" s="183"/>
      <c r="HS11" s="183"/>
      <c r="HT11" s="183"/>
      <c r="HU11" s="183"/>
      <c r="HV11" s="183"/>
      <c r="HW11" s="183"/>
      <c r="HX11" s="183"/>
      <c r="HY11" s="183"/>
      <c r="HZ11" s="183"/>
      <c r="IA11" s="183"/>
      <c r="IB11" s="183"/>
      <c r="IC11" s="183"/>
      <c r="ID11" s="183"/>
      <c r="IE11" s="183"/>
      <c r="IF11" s="183"/>
      <c r="IG11" s="183"/>
      <c r="IH11" s="183"/>
      <c r="II11" s="183"/>
      <c r="IJ11" s="183"/>
      <c r="IK11" s="183"/>
      <c r="IL11" s="183"/>
      <c r="IM11" s="183"/>
      <c r="IN11" s="183"/>
      <c r="IO11" s="183"/>
      <c r="IP11" s="183"/>
      <c r="IQ11" s="183"/>
      <c r="IR11" s="183"/>
      <c r="IS11" s="183"/>
      <c r="IT11" s="183"/>
    </row>
    <row r="12" spans="1:254" ht="15" customHeight="1" x14ac:dyDescent="0.25">
      <c r="A12" s="183"/>
      <c r="B12" s="183"/>
      <c r="C12" s="183"/>
      <c r="D12" s="183"/>
      <c r="E12" s="183"/>
      <c r="F12" s="183"/>
      <c r="G12" s="183"/>
      <c r="H12" s="183"/>
      <c r="I12" s="183"/>
      <c r="J12" s="183"/>
      <c r="K12" s="183"/>
      <c r="L12" s="183"/>
      <c r="M12" s="183"/>
      <c r="N12" s="183"/>
      <c r="O12" s="179" t="s">
        <v>109</v>
      </c>
      <c r="P12" s="178" t="s">
        <v>732</v>
      </c>
      <c r="Q12" s="183"/>
      <c r="R12" s="183"/>
      <c r="S12" s="183"/>
      <c r="T12" s="183"/>
      <c r="U12" s="183"/>
      <c r="V12" s="183"/>
      <c r="W12" s="183"/>
      <c r="X12" s="183"/>
      <c r="Y12" s="183"/>
      <c r="Z12" s="189"/>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4"/>
      <c r="D13" s="184"/>
      <c r="E13" s="184"/>
      <c r="F13" s="183"/>
      <c r="G13" s="183"/>
      <c r="H13" s="183"/>
      <c r="I13" s="183"/>
      <c r="J13" s="183"/>
      <c r="K13" s="183"/>
      <c r="L13" s="183"/>
      <c r="M13" s="183"/>
      <c r="N13" s="183"/>
      <c r="O13" s="189"/>
      <c r="P13" s="178"/>
      <c r="Q13" s="183"/>
      <c r="R13" s="183"/>
      <c r="S13" s="183"/>
      <c r="T13" s="185"/>
      <c r="U13" s="193"/>
      <c r="V13" s="183"/>
      <c r="W13" s="195"/>
      <c r="X13" s="183"/>
      <c r="Y13" s="183"/>
      <c r="Z13" s="189"/>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3"/>
      <c r="D14" s="183"/>
      <c r="E14" s="183"/>
      <c r="F14" s="183"/>
      <c r="G14" s="183"/>
      <c r="H14" s="183"/>
      <c r="I14" s="183"/>
      <c r="J14" s="183"/>
      <c r="K14" s="183"/>
      <c r="L14" s="183"/>
      <c r="M14" s="183"/>
      <c r="N14" s="183"/>
      <c r="O14" s="77"/>
      <c r="P14" s="178"/>
      <c r="Q14" s="183"/>
      <c r="R14" s="183"/>
      <c r="S14" s="183"/>
      <c r="T14" s="183"/>
      <c r="U14" s="183"/>
      <c r="V14" s="183"/>
      <c r="W14" s="183"/>
      <c r="X14" s="183"/>
      <c r="Y14" s="183"/>
      <c r="Z14" s="189"/>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ht="15" customHeight="1" x14ac:dyDescent="0.25">
      <c r="A15" s="183"/>
      <c r="B15" s="183"/>
      <c r="C15" s="183"/>
      <c r="D15" s="183"/>
      <c r="E15" s="183"/>
      <c r="F15" s="183"/>
      <c r="G15" s="183"/>
      <c r="H15" s="183"/>
      <c r="I15" s="183"/>
      <c r="J15" s="183"/>
      <c r="K15" s="183"/>
      <c r="L15" s="183"/>
      <c r="M15" s="183"/>
      <c r="N15" s="183"/>
      <c r="O15" s="183"/>
      <c r="P15" s="183"/>
      <c r="Q15" s="183"/>
      <c r="R15" s="183"/>
      <c r="S15" s="183"/>
      <c r="T15" s="183"/>
      <c r="U15" s="183"/>
      <c r="V15" s="183"/>
      <c r="W15" s="183"/>
      <c r="X15" s="183"/>
      <c r="Y15" s="183"/>
      <c r="Z15" s="189"/>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x14ac:dyDescent="0.25">
      <c r="A16" s="183"/>
      <c r="B16" s="183"/>
      <c r="C16" s="183"/>
      <c r="D16" s="183"/>
      <c r="E16" s="183"/>
      <c r="F16" s="183"/>
      <c r="G16" s="183"/>
      <c r="H16" s="183"/>
      <c r="I16" s="183"/>
      <c r="J16" s="183"/>
      <c r="K16" s="183"/>
      <c r="L16" s="183"/>
      <c r="M16" s="183"/>
      <c r="N16" s="183"/>
      <c r="O16" s="183"/>
      <c r="P16" s="183"/>
      <c r="Q16" s="183"/>
      <c r="R16" s="183"/>
      <c r="S16" s="183"/>
      <c r="T16" s="185"/>
      <c r="U16" s="193"/>
      <c r="V16" s="183"/>
      <c r="W16" s="183"/>
      <c r="X16" s="183"/>
      <c r="Y16" s="183"/>
      <c r="Z16" s="189"/>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c r="IR16" s="183"/>
      <c r="IS16" s="183"/>
      <c r="IT16" s="183"/>
    </row>
    <row r="17" spans="1:254" s="63" customFormat="1" ht="15" customHeight="1" x14ac:dyDescent="0.25">
      <c r="A17" s="183"/>
      <c r="B17" s="191"/>
      <c r="C17" s="183"/>
      <c r="D17" s="183"/>
      <c r="E17" s="183"/>
      <c r="F17" s="191"/>
      <c r="G17" s="183"/>
      <c r="H17" s="183"/>
      <c r="I17" s="183"/>
      <c r="J17" s="191"/>
      <c r="K17" s="183"/>
      <c r="L17" s="183"/>
      <c r="M17" s="183"/>
      <c r="N17" s="191"/>
      <c r="O17" s="183"/>
      <c r="P17" s="183"/>
      <c r="Q17" s="183"/>
      <c r="R17" s="191"/>
      <c r="S17" s="183"/>
      <c r="T17" s="183"/>
      <c r="U17" s="191"/>
      <c r="V17" s="183"/>
      <c r="W17" s="191"/>
      <c r="X17" s="183"/>
      <c r="Y17" s="191"/>
      <c r="Z17" s="191"/>
      <c r="AA17" s="191"/>
      <c r="AB17" s="183"/>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c r="DX17" s="191"/>
      <c r="DY17" s="191"/>
      <c r="DZ17" s="191"/>
      <c r="EA17" s="191"/>
      <c r="EB17" s="191"/>
      <c r="EC17" s="191"/>
      <c r="ED17" s="191"/>
      <c r="EE17" s="191"/>
      <c r="EF17" s="191"/>
      <c r="EG17" s="191"/>
      <c r="EH17" s="191"/>
      <c r="EI17" s="191"/>
      <c r="EJ17" s="191"/>
      <c r="EK17" s="191"/>
      <c r="EL17" s="191"/>
      <c r="EM17" s="191"/>
      <c r="EN17" s="191"/>
      <c r="EO17" s="191"/>
      <c r="EP17" s="191"/>
      <c r="EQ17" s="191"/>
      <c r="ER17" s="191"/>
      <c r="ES17" s="191"/>
      <c r="ET17" s="191"/>
      <c r="EU17" s="191"/>
      <c r="EV17" s="191"/>
      <c r="EW17" s="191"/>
      <c r="EX17" s="191"/>
      <c r="EY17" s="191"/>
      <c r="EZ17" s="191"/>
      <c r="FA17" s="191"/>
      <c r="FB17" s="191"/>
      <c r="FC17" s="191"/>
      <c r="FD17" s="191"/>
      <c r="FE17" s="191"/>
      <c r="FF17" s="191"/>
      <c r="FG17" s="191"/>
      <c r="FH17" s="191"/>
      <c r="FI17" s="191"/>
      <c r="FJ17" s="191"/>
      <c r="FK17" s="191"/>
      <c r="FL17" s="191"/>
      <c r="FM17" s="191"/>
      <c r="FN17" s="191"/>
      <c r="FO17" s="191"/>
      <c r="FP17" s="191"/>
      <c r="FQ17" s="191"/>
      <c r="FR17" s="191"/>
      <c r="FS17" s="191"/>
      <c r="FT17" s="191"/>
      <c r="FU17" s="191"/>
      <c r="FV17" s="191"/>
      <c r="FW17" s="191"/>
      <c r="FX17" s="191"/>
      <c r="FY17" s="191"/>
      <c r="FZ17" s="191"/>
      <c r="GA17" s="191"/>
      <c r="GB17" s="191"/>
      <c r="GC17" s="191"/>
      <c r="GD17" s="191"/>
      <c r="GE17" s="191"/>
      <c r="GF17" s="191"/>
      <c r="GG17" s="191"/>
      <c r="GH17" s="191"/>
      <c r="GI17" s="191"/>
      <c r="GJ17" s="191"/>
      <c r="GK17" s="191"/>
      <c r="GL17" s="191"/>
      <c r="GM17" s="191"/>
      <c r="GN17" s="191"/>
      <c r="GO17" s="191"/>
      <c r="GP17" s="191"/>
      <c r="GQ17" s="191"/>
      <c r="GR17" s="191"/>
      <c r="GS17" s="191"/>
      <c r="GT17" s="191"/>
      <c r="GU17" s="191"/>
      <c r="GV17" s="191"/>
      <c r="GW17" s="191"/>
      <c r="GX17" s="191"/>
      <c r="GY17" s="191"/>
      <c r="GZ17" s="191"/>
      <c r="HA17" s="191"/>
      <c r="HB17" s="191"/>
      <c r="HC17" s="191"/>
      <c r="HD17" s="191"/>
      <c r="HE17" s="191"/>
      <c r="HF17" s="191"/>
      <c r="HG17" s="191"/>
      <c r="HH17" s="191"/>
      <c r="HI17" s="191"/>
      <c r="HJ17" s="191"/>
      <c r="HK17" s="191"/>
      <c r="HL17" s="191"/>
      <c r="HM17" s="191"/>
      <c r="HN17" s="191"/>
      <c r="HO17" s="191"/>
      <c r="HP17" s="191"/>
      <c r="HQ17" s="191"/>
      <c r="HR17" s="191"/>
      <c r="HS17" s="191"/>
      <c r="HT17" s="191"/>
      <c r="HU17" s="191"/>
      <c r="HV17" s="191"/>
      <c r="HW17" s="191"/>
      <c r="HX17" s="191"/>
      <c r="HY17" s="191"/>
      <c r="HZ17" s="191"/>
      <c r="IA17" s="191"/>
      <c r="IB17" s="191"/>
      <c r="IC17" s="191"/>
      <c r="ID17" s="191"/>
      <c r="IE17" s="191"/>
      <c r="IF17" s="191"/>
      <c r="IG17" s="191"/>
      <c r="IH17" s="191"/>
      <c r="II17" s="191"/>
      <c r="IJ17" s="191"/>
      <c r="IK17" s="191"/>
      <c r="IL17" s="191"/>
      <c r="IM17" s="191"/>
      <c r="IN17" s="191"/>
      <c r="IO17" s="191"/>
      <c r="IP17" s="191"/>
      <c r="IQ17" s="191"/>
      <c r="IR17" s="191"/>
      <c r="IS17" s="191"/>
      <c r="IT17" s="191"/>
    </row>
    <row r="18" spans="1:254" ht="15" customHeight="1" x14ac:dyDescent="0.25">
      <c r="A18" s="183"/>
      <c r="B18" s="183"/>
      <c r="C18" s="183"/>
      <c r="D18" s="183"/>
      <c r="E18" s="184"/>
      <c r="F18" s="183"/>
      <c r="G18" s="183"/>
      <c r="H18" s="183"/>
      <c r="I18" s="183"/>
      <c r="J18" s="183"/>
      <c r="K18" s="183"/>
      <c r="L18" s="183"/>
      <c r="M18" s="183"/>
      <c r="N18" s="183"/>
      <c r="O18" s="183"/>
      <c r="P18" s="183"/>
      <c r="Q18" s="183"/>
      <c r="R18" s="183"/>
      <c r="S18" s="183"/>
      <c r="T18" s="183"/>
      <c r="U18" s="183"/>
      <c r="V18" s="183"/>
      <c r="W18" s="183"/>
      <c r="X18" s="183"/>
      <c r="Y18" s="183"/>
      <c r="Z18" s="186"/>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183"/>
      <c r="DL18" s="183"/>
      <c r="DM18" s="183"/>
      <c r="DN18" s="183"/>
      <c r="DO18" s="183"/>
      <c r="DP18" s="183"/>
      <c r="DQ18" s="183"/>
      <c r="DR18" s="183"/>
      <c r="DS18" s="183"/>
      <c r="DT18" s="183"/>
      <c r="DU18" s="183"/>
      <c r="DV18" s="183"/>
      <c r="DW18" s="183"/>
      <c r="DX18" s="183"/>
      <c r="DY18" s="183"/>
      <c r="DZ18" s="183"/>
      <c r="EA18" s="183"/>
      <c r="EB18" s="183"/>
      <c r="EC18" s="183"/>
      <c r="ED18" s="183"/>
      <c r="EE18" s="183"/>
      <c r="EF18" s="183"/>
      <c r="EG18" s="183"/>
      <c r="EH18" s="183"/>
      <c r="EI18" s="183"/>
      <c r="EJ18" s="183"/>
      <c r="EK18" s="183"/>
      <c r="EL18" s="183"/>
      <c r="EM18" s="183"/>
      <c r="EN18" s="183"/>
      <c r="EO18" s="183"/>
      <c r="EP18" s="183"/>
      <c r="EQ18" s="183"/>
      <c r="ER18" s="183"/>
      <c r="ES18" s="183"/>
      <c r="ET18" s="183"/>
      <c r="EU18" s="183"/>
      <c r="EV18" s="183"/>
      <c r="EW18" s="183"/>
      <c r="EX18" s="183"/>
      <c r="EY18" s="183"/>
      <c r="EZ18" s="183"/>
      <c r="FA18" s="183"/>
      <c r="FB18" s="183"/>
      <c r="FC18" s="183"/>
      <c r="FD18" s="183"/>
      <c r="FE18" s="183"/>
      <c r="FF18" s="183"/>
      <c r="FG18" s="183"/>
      <c r="FH18" s="183"/>
      <c r="FI18" s="183"/>
      <c r="FJ18" s="183"/>
      <c r="FK18" s="183"/>
      <c r="FL18" s="183"/>
      <c r="FM18" s="183"/>
      <c r="FN18" s="183"/>
      <c r="FO18" s="183"/>
      <c r="FP18" s="183"/>
      <c r="FQ18" s="183"/>
      <c r="FR18" s="183"/>
      <c r="FS18" s="183"/>
      <c r="FT18" s="183"/>
      <c r="FU18" s="183"/>
      <c r="FV18" s="183"/>
      <c r="FW18" s="183"/>
      <c r="FX18" s="183"/>
      <c r="FY18" s="183"/>
      <c r="FZ18" s="183"/>
      <c r="GA18" s="183"/>
      <c r="GB18" s="183"/>
      <c r="GC18" s="183"/>
      <c r="GD18" s="183"/>
      <c r="GE18" s="183"/>
      <c r="GF18" s="183"/>
      <c r="GG18" s="183"/>
      <c r="GH18" s="183"/>
      <c r="GI18" s="183"/>
      <c r="GJ18" s="183"/>
      <c r="GK18" s="183"/>
      <c r="GL18" s="183"/>
      <c r="GM18" s="183"/>
      <c r="GN18" s="183"/>
      <c r="GO18" s="183"/>
      <c r="GP18" s="183"/>
      <c r="GQ18" s="183"/>
      <c r="GR18" s="183"/>
      <c r="GS18" s="183"/>
      <c r="GT18" s="183"/>
      <c r="GU18" s="183"/>
      <c r="GV18" s="183"/>
      <c r="GW18" s="183"/>
      <c r="GX18" s="183"/>
      <c r="GY18" s="183"/>
      <c r="GZ18" s="183"/>
      <c r="HA18" s="183"/>
      <c r="HB18" s="183"/>
      <c r="HC18" s="183"/>
      <c r="HD18" s="183"/>
      <c r="HE18" s="183"/>
      <c r="HF18" s="183"/>
      <c r="HG18" s="183"/>
      <c r="HH18" s="183"/>
      <c r="HI18" s="183"/>
      <c r="HJ18" s="183"/>
      <c r="HK18" s="183"/>
      <c r="HL18" s="183"/>
      <c r="HM18" s="183"/>
      <c r="HN18" s="183"/>
      <c r="HO18" s="183"/>
      <c r="HP18" s="183"/>
      <c r="HQ18" s="183"/>
      <c r="HR18" s="183"/>
      <c r="HS18" s="183"/>
      <c r="HT18" s="183"/>
      <c r="HU18" s="183"/>
      <c r="HV18" s="183"/>
      <c r="HW18" s="183"/>
      <c r="HX18" s="183"/>
      <c r="HY18" s="183"/>
      <c r="HZ18" s="183"/>
      <c r="IA18" s="183"/>
      <c r="IB18" s="183"/>
      <c r="IC18" s="183"/>
      <c r="ID18" s="183"/>
      <c r="IE18" s="183"/>
      <c r="IF18" s="183"/>
      <c r="IG18" s="183"/>
      <c r="IH18" s="183"/>
      <c r="II18" s="183"/>
      <c r="IJ18" s="183"/>
      <c r="IK18" s="183"/>
      <c r="IL18" s="183"/>
      <c r="IM18" s="183"/>
      <c r="IN18" s="183"/>
      <c r="IO18" s="183"/>
      <c r="IP18" s="183"/>
      <c r="IQ18" s="183"/>
      <c r="IR18" s="183"/>
      <c r="IS18" s="183"/>
      <c r="IT18" s="183"/>
    </row>
    <row r="19" spans="1:254" ht="15" customHeight="1" x14ac:dyDescent="0.25">
      <c r="A19" s="183"/>
      <c r="B19" s="183"/>
      <c r="C19" s="183"/>
      <c r="D19" s="183"/>
      <c r="E19" s="184"/>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4"/>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3"/>
      <c r="D21" s="183"/>
      <c r="E21" s="183"/>
      <c r="F21" s="183"/>
      <c r="G21" s="183"/>
      <c r="H21" s="183"/>
      <c r="I21" s="183"/>
      <c r="J21" s="183"/>
      <c r="K21" s="183"/>
      <c r="L21" s="183"/>
      <c r="M21" s="183"/>
      <c r="N21" s="183"/>
      <c r="O21" s="183"/>
      <c r="P21" s="183"/>
      <c r="Q21" s="183"/>
      <c r="R21" s="183"/>
      <c r="S21" s="183"/>
      <c r="T21" s="183"/>
      <c r="U21" s="183"/>
      <c r="V21" s="187"/>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4"/>
      <c r="D22" s="184"/>
      <c r="E22" s="184"/>
      <c r="F22" s="183"/>
      <c r="G22" s="183"/>
      <c r="H22" s="183"/>
      <c r="I22" s="183"/>
      <c r="J22" s="183"/>
      <c r="K22" s="183"/>
      <c r="L22" s="183"/>
      <c r="M22" s="183"/>
      <c r="N22" s="183"/>
      <c r="O22" s="184"/>
      <c r="P22" s="184"/>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ht="15" customHeight="1" x14ac:dyDescent="0.25">
      <c r="A23" s="183"/>
      <c r="B23" s="183"/>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c r="CA23" s="183"/>
      <c r="CB23" s="183"/>
      <c r="CC23" s="183"/>
      <c r="CD23" s="183"/>
      <c r="CE23" s="183"/>
      <c r="CF23" s="183"/>
      <c r="CG23" s="183"/>
      <c r="CH23" s="183"/>
      <c r="CI23" s="183"/>
      <c r="CJ23" s="183"/>
      <c r="CK23" s="183"/>
      <c r="CL23" s="183"/>
      <c r="CM23" s="18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183"/>
      <c r="DL23" s="183"/>
      <c r="DM23" s="183"/>
      <c r="DN23" s="183"/>
      <c r="DO23" s="183"/>
      <c r="DP23" s="183"/>
      <c r="DQ23" s="183"/>
      <c r="DR23" s="183"/>
      <c r="DS23" s="183"/>
      <c r="DT23" s="183"/>
      <c r="DU23" s="183"/>
      <c r="DV23" s="183"/>
      <c r="DW23" s="183"/>
      <c r="DX23" s="183"/>
      <c r="DY23" s="183"/>
      <c r="DZ23" s="183"/>
      <c r="EA23" s="183"/>
      <c r="EB23" s="183"/>
      <c r="EC23" s="183"/>
      <c r="ED23" s="183"/>
      <c r="EE23" s="183"/>
      <c r="EF23" s="183"/>
      <c r="EG23" s="183"/>
      <c r="EH23" s="183"/>
      <c r="EI23" s="183"/>
      <c r="EJ23" s="183"/>
      <c r="EK23" s="183"/>
      <c r="EL23" s="183"/>
      <c r="EM23" s="183"/>
      <c r="EN23" s="183"/>
      <c r="EO23" s="183"/>
      <c r="EP23" s="183"/>
      <c r="EQ23" s="183"/>
      <c r="ER23" s="183"/>
      <c r="ES23" s="183"/>
      <c r="ET23" s="183"/>
      <c r="EU23" s="183"/>
      <c r="EV23" s="183"/>
      <c r="EW23" s="183"/>
      <c r="EX23" s="183"/>
      <c r="EY23" s="183"/>
      <c r="EZ23" s="183"/>
      <c r="FA23" s="183"/>
      <c r="FB23" s="183"/>
      <c r="FC23" s="183"/>
      <c r="FD23" s="183"/>
      <c r="FE23" s="183"/>
      <c r="FF23" s="183"/>
      <c r="FG23" s="183"/>
      <c r="FH23" s="183"/>
      <c r="FI23" s="183"/>
      <c r="FJ23" s="183"/>
      <c r="FK23" s="183"/>
      <c r="FL23" s="183"/>
      <c r="FM23" s="183"/>
      <c r="FN23" s="183"/>
      <c r="FO23" s="183"/>
      <c r="FP23" s="183"/>
      <c r="FQ23" s="183"/>
      <c r="FR23" s="183"/>
      <c r="FS23" s="183"/>
      <c r="FT23" s="183"/>
      <c r="FU23" s="183"/>
      <c r="FV23" s="183"/>
      <c r="FW23" s="183"/>
      <c r="FX23" s="183"/>
      <c r="FY23" s="183"/>
      <c r="FZ23" s="183"/>
      <c r="GA23" s="183"/>
      <c r="GB23" s="183"/>
      <c r="GC23" s="183"/>
      <c r="GD23" s="183"/>
      <c r="GE23" s="183"/>
      <c r="GF23" s="183"/>
      <c r="GG23" s="183"/>
      <c r="GH23" s="183"/>
      <c r="GI23" s="183"/>
      <c r="GJ23" s="183"/>
      <c r="GK23" s="183"/>
      <c r="GL23" s="183"/>
      <c r="GM23" s="183"/>
      <c r="GN23" s="183"/>
      <c r="GO23" s="183"/>
      <c r="GP23" s="183"/>
      <c r="GQ23" s="183"/>
      <c r="GR23" s="183"/>
      <c r="GS23" s="183"/>
      <c r="GT23" s="183"/>
      <c r="GU23" s="183"/>
      <c r="GV23" s="183"/>
      <c r="GW23" s="183"/>
      <c r="GX23" s="183"/>
      <c r="GY23" s="183"/>
      <c r="GZ23" s="183"/>
      <c r="HA23" s="183"/>
      <c r="HB23" s="183"/>
      <c r="HC23" s="183"/>
      <c r="HD23" s="183"/>
      <c r="HE23" s="183"/>
      <c r="HF23" s="183"/>
      <c r="HG23" s="183"/>
      <c r="HH23" s="183"/>
      <c r="HI23" s="183"/>
      <c r="HJ23" s="183"/>
      <c r="HK23" s="183"/>
      <c r="HL23" s="183"/>
      <c r="HM23" s="183"/>
      <c r="HN23" s="183"/>
      <c r="HO23" s="183"/>
      <c r="HP23" s="183"/>
      <c r="HQ23" s="183"/>
      <c r="HR23" s="183"/>
      <c r="HS23" s="183"/>
      <c r="HT23" s="183"/>
      <c r="HU23" s="183"/>
      <c r="HV23" s="183"/>
      <c r="HW23" s="183"/>
      <c r="HX23" s="183"/>
      <c r="HY23" s="183"/>
      <c r="HZ23" s="183"/>
      <c r="IA23" s="183"/>
      <c r="IB23" s="183"/>
      <c r="IC23" s="183"/>
      <c r="ID23" s="183"/>
      <c r="IE23" s="183"/>
      <c r="IF23" s="183"/>
      <c r="IG23" s="183"/>
      <c r="IH23" s="183"/>
      <c r="II23" s="183"/>
      <c r="IJ23" s="183"/>
      <c r="IK23" s="183"/>
      <c r="IL23" s="183"/>
      <c r="IM23" s="183"/>
      <c r="IN23" s="183"/>
      <c r="IO23" s="183"/>
      <c r="IP23" s="183"/>
      <c r="IQ23" s="183"/>
      <c r="IR23" s="183"/>
      <c r="IS23" s="183"/>
      <c r="IT23" s="183"/>
    </row>
    <row r="24" spans="1:254" s="63" customFormat="1" ht="15" customHeight="1" x14ac:dyDescent="0.25">
      <c r="A24" s="183"/>
      <c r="B24" s="191"/>
      <c r="C24" s="184"/>
      <c r="D24" s="183"/>
      <c r="E24" s="183"/>
      <c r="F24" s="191"/>
      <c r="G24" s="183"/>
      <c r="H24" s="183"/>
      <c r="I24" s="183"/>
      <c r="J24" s="191"/>
      <c r="K24" s="183"/>
      <c r="L24" s="183"/>
      <c r="M24" s="183"/>
      <c r="N24" s="191"/>
      <c r="O24" s="183"/>
      <c r="P24" s="183"/>
      <c r="Q24" s="183"/>
      <c r="R24" s="191"/>
      <c r="S24" s="183"/>
      <c r="T24" s="183"/>
      <c r="U24" s="191"/>
      <c r="V24" s="183"/>
      <c r="W24" s="191"/>
      <c r="X24" s="183"/>
      <c r="Y24" s="191"/>
      <c r="Z24" s="191"/>
      <c r="AA24" s="191"/>
      <c r="AB24" s="183"/>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1"/>
      <c r="CK24" s="191"/>
      <c r="CL24" s="191"/>
      <c r="CM24" s="191"/>
      <c r="CN24" s="191"/>
      <c r="CO24" s="191"/>
      <c r="CP24" s="191"/>
      <c r="CQ24" s="191"/>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1"/>
      <c r="EP24" s="191"/>
      <c r="EQ24" s="191"/>
      <c r="ER24" s="191"/>
      <c r="ES24" s="191"/>
      <c r="ET24" s="191"/>
      <c r="EU24" s="191"/>
      <c r="EV24" s="191"/>
      <c r="EW24" s="191"/>
      <c r="EX24" s="191"/>
      <c r="EY24" s="191"/>
      <c r="EZ24" s="191"/>
      <c r="FA24" s="191"/>
      <c r="FB24" s="191"/>
      <c r="FC24" s="191"/>
      <c r="FD24" s="191"/>
      <c r="FE24" s="191"/>
      <c r="FF24" s="191"/>
      <c r="FG24" s="191"/>
      <c r="FH24" s="191"/>
      <c r="FI24" s="191"/>
      <c r="FJ24" s="191"/>
      <c r="FK24" s="191"/>
      <c r="FL24" s="191"/>
      <c r="FM24" s="191"/>
      <c r="FN24" s="191"/>
      <c r="FO24" s="191"/>
      <c r="FP24" s="191"/>
      <c r="FQ24" s="191"/>
      <c r="FR24" s="191"/>
      <c r="FS24" s="191"/>
      <c r="FT24" s="191"/>
      <c r="FU24" s="191"/>
      <c r="FV24" s="191"/>
      <c r="FW24" s="191"/>
      <c r="FX24" s="191"/>
      <c r="FY24" s="191"/>
      <c r="FZ24" s="191"/>
      <c r="GA24" s="191"/>
      <c r="GB24" s="191"/>
      <c r="GC24" s="191"/>
      <c r="GD24" s="191"/>
      <c r="GE24" s="191"/>
      <c r="GF24" s="191"/>
      <c r="GG24" s="191"/>
      <c r="GH24" s="191"/>
      <c r="GI24" s="191"/>
      <c r="GJ24" s="191"/>
      <c r="GK24" s="191"/>
      <c r="GL24" s="191"/>
      <c r="GM24" s="191"/>
      <c r="GN24" s="191"/>
      <c r="GO24" s="191"/>
      <c r="GP24" s="191"/>
      <c r="GQ24" s="191"/>
      <c r="GR24" s="191"/>
      <c r="GS24" s="191"/>
      <c r="GT24" s="191"/>
      <c r="GU24" s="191"/>
      <c r="GV24" s="191"/>
      <c r="GW24" s="191"/>
      <c r="GX24" s="191"/>
      <c r="GY24" s="191"/>
      <c r="GZ24" s="191"/>
      <c r="HA24" s="191"/>
      <c r="HB24" s="191"/>
      <c r="HC24" s="191"/>
      <c r="HD24" s="191"/>
      <c r="HE24" s="191"/>
      <c r="HF24" s="191"/>
      <c r="HG24" s="191"/>
      <c r="HH24" s="191"/>
      <c r="HI24" s="191"/>
      <c r="HJ24" s="191"/>
      <c r="HK24" s="191"/>
      <c r="HL24" s="191"/>
      <c r="HM24" s="191"/>
      <c r="HN24" s="191"/>
      <c r="HO24" s="191"/>
      <c r="HP24" s="191"/>
      <c r="HQ24" s="191"/>
      <c r="HR24" s="191"/>
      <c r="HS24" s="191"/>
      <c r="HT24" s="191"/>
      <c r="HU24" s="191"/>
      <c r="HV24" s="191"/>
      <c r="HW24" s="191"/>
      <c r="HX24" s="191"/>
      <c r="HY24" s="191"/>
      <c r="HZ24" s="191"/>
      <c r="IA24" s="191"/>
      <c r="IB24" s="191"/>
      <c r="IC24" s="191"/>
      <c r="ID24" s="191"/>
      <c r="IE24" s="191"/>
      <c r="IF24" s="191"/>
      <c r="IG24" s="191"/>
      <c r="IH24" s="191"/>
      <c r="II24" s="191"/>
      <c r="IJ24" s="191"/>
      <c r="IK24" s="191"/>
      <c r="IL24" s="191"/>
      <c r="IM24" s="191"/>
      <c r="IN24" s="191"/>
      <c r="IO24" s="191"/>
      <c r="IP24" s="191"/>
      <c r="IQ24" s="191"/>
      <c r="IR24" s="191"/>
      <c r="IS24" s="191"/>
      <c r="IT24" s="191"/>
    </row>
    <row r="25" spans="1:254" ht="15" customHeight="1" x14ac:dyDescent="0.25">
      <c r="A25" s="183"/>
      <c r="B25" s="183"/>
      <c r="C25" s="184"/>
      <c r="D25" s="184"/>
      <c r="E25" s="184"/>
      <c r="F25" s="183"/>
      <c r="G25" s="183"/>
      <c r="H25" s="183"/>
      <c r="I25" s="183"/>
      <c r="J25" s="183"/>
      <c r="K25" s="183"/>
      <c r="L25" s="183"/>
      <c r="M25" s="183"/>
      <c r="N25" s="183"/>
      <c r="O25" s="184"/>
      <c r="P25" s="184"/>
      <c r="Q25" s="183"/>
      <c r="R25" s="183"/>
      <c r="S25" s="183"/>
      <c r="T25" s="185"/>
      <c r="U25" s="183"/>
      <c r="V25" s="183"/>
      <c r="W25" s="183"/>
      <c r="X25" s="183"/>
      <c r="Y25" s="183"/>
      <c r="Z25" s="183"/>
      <c r="AA25" s="183"/>
      <c r="AB25" s="183"/>
      <c r="AC25" s="196"/>
      <c r="AD25" s="183"/>
      <c r="AE25" s="183"/>
      <c r="AF25" s="183"/>
      <c r="AG25" s="183"/>
      <c r="AH25" s="183"/>
      <c r="AI25" s="183"/>
      <c r="AJ25" s="183"/>
      <c r="AK25" s="183"/>
      <c r="AL25" s="183"/>
      <c r="AM25" s="183"/>
      <c r="AN25" s="183"/>
      <c r="AO25" s="183"/>
      <c r="AP25" s="183"/>
      <c r="AQ25" s="183"/>
      <c r="AR25" s="183"/>
      <c r="AS25" s="183"/>
      <c r="AT25" s="183"/>
      <c r="AU25" s="183"/>
      <c r="AV25" s="183"/>
      <c r="AW25" s="183"/>
      <c r="AX25" s="183"/>
      <c r="AY25" s="183"/>
      <c r="AZ25" s="183"/>
      <c r="BA25" s="183"/>
      <c r="BB25" s="183"/>
      <c r="BC25" s="183"/>
      <c r="BD25" s="183"/>
      <c r="BE25" s="183"/>
      <c r="BF25" s="183"/>
      <c r="BG25" s="183"/>
      <c r="BH25" s="183"/>
      <c r="BI25" s="183"/>
      <c r="BJ25" s="183"/>
      <c r="BK25" s="183"/>
      <c r="BL25" s="183"/>
      <c r="BM25" s="183"/>
      <c r="BN25" s="183"/>
      <c r="BO25" s="183"/>
      <c r="BP25" s="183"/>
      <c r="BQ25" s="183"/>
      <c r="BR25" s="183"/>
      <c r="BS25" s="183"/>
      <c r="BT25" s="183"/>
      <c r="BU25" s="183"/>
      <c r="BV25" s="183"/>
      <c r="BW25" s="183"/>
      <c r="BX25" s="183"/>
      <c r="BY25" s="183"/>
      <c r="BZ25" s="183"/>
      <c r="CA25" s="183"/>
      <c r="CB25" s="183"/>
      <c r="CC25" s="183"/>
      <c r="CD25" s="183"/>
      <c r="CE25" s="183"/>
      <c r="CF25" s="183"/>
      <c r="CG25" s="183"/>
      <c r="CH25" s="183"/>
      <c r="CI25" s="183"/>
      <c r="CJ25" s="183"/>
      <c r="CK25" s="183"/>
      <c r="CL25" s="183"/>
      <c r="CM25" s="183"/>
      <c r="CN25" s="183"/>
      <c r="CO25" s="183"/>
      <c r="CP25" s="183"/>
      <c r="CQ25" s="183"/>
      <c r="CR25" s="183"/>
      <c r="CS25" s="183"/>
      <c r="CT25" s="183"/>
      <c r="CU25" s="183"/>
      <c r="CV25" s="183"/>
      <c r="CW25" s="183"/>
      <c r="CX25" s="183"/>
      <c r="CY25" s="183"/>
      <c r="CZ25" s="183"/>
      <c r="DA25" s="183"/>
      <c r="DB25" s="183"/>
      <c r="DC25" s="183"/>
      <c r="DD25" s="183"/>
      <c r="DE25" s="183"/>
      <c r="DF25" s="183"/>
      <c r="DG25" s="183"/>
      <c r="DH25" s="183"/>
      <c r="DI25" s="183"/>
      <c r="DJ25" s="183"/>
      <c r="DK25" s="183"/>
      <c r="DL25" s="183"/>
      <c r="DM25" s="183"/>
      <c r="DN25" s="183"/>
      <c r="DO25" s="183"/>
      <c r="DP25" s="183"/>
      <c r="DQ25" s="183"/>
      <c r="DR25" s="183"/>
      <c r="DS25" s="183"/>
      <c r="DT25" s="183"/>
      <c r="DU25" s="183"/>
      <c r="DV25" s="183"/>
      <c r="DW25" s="183"/>
      <c r="DX25" s="183"/>
      <c r="DY25" s="183"/>
      <c r="DZ25" s="183"/>
      <c r="EA25" s="183"/>
      <c r="EB25" s="183"/>
      <c r="EC25" s="183"/>
      <c r="ED25" s="183"/>
      <c r="EE25" s="183"/>
      <c r="EF25" s="183"/>
      <c r="EG25" s="183"/>
      <c r="EH25" s="183"/>
      <c r="EI25" s="183"/>
      <c r="EJ25" s="183"/>
      <c r="EK25" s="183"/>
      <c r="EL25" s="183"/>
      <c r="EM25" s="183"/>
      <c r="EN25" s="183"/>
      <c r="EO25" s="183"/>
      <c r="EP25" s="183"/>
      <c r="EQ25" s="183"/>
      <c r="ER25" s="183"/>
      <c r="ES25" s="183"/>
      <c r="ET25" s="183"/>
      <c r="EU25" s="183"/>
      <c r="EV25" s="183"/>
      <c r="EW25" s="183"/>
      <c r="EX25" s="183"/>
      <c r="EY25" s="183"/>
      <c r="EZ25" s="183"/>
      <c r="FA25" s="183"/>
      <c r="FB25" s="183"/>
      <c r="FC25" s="183"/>
      <c r="FD25" s="183"/>
      <c r="FE25" s="183"/>
      <c r="FF25" s="183"/>
      <c r="FG25" s="183"/>
      <c r="FH25" s="183"/>
      <c r="FI25" s="183"/>
      <c r="FJ25" s="183"/>
      <c r="FK25" s="183"/>
      <c r="FL25" s="183"/>
      <c r="FM25" s="183"/>
      <c r="FN25" s="183"/>
      <c r="FO25" s="183"/>
      <c r="FP25" s="183"/>
      <c r="FQ25" s="183"/>
      <c r="FR25" s="183"/>
      <c r="FS25" s="183"/>
      <c r="FT25" s="183"/>
      <c r="FU25" s="183"/>
      <c r="FV25" s="183"/>
      <c r="FW25" s="183"/>
      <c r="FX25" s="183"/>
      <c r="FY25" s="183"/>
      <c r="FZ25" s="183"/>
      <c r="GA25" s="183"/>
      <c r="GB25" s="183"/>
      <c r="GC25" s="183"/>
      <c r="GD25" s="183"/>
      <c r="GE25" s="183"/>
      <c r="GF25" s="183"/>
      <c r="GG25" s="183"/>
      <c r="GH25" s="183"/>
      <c r="GI25" s="183"/>
      <c r="GJ25" s="183"/>
      <c r="GK25" s="183"/>
      <c r="GL25" s="183"/>
      <c r="GM25" s="183"/>
      <c r="GN25" s="183"/>
      <c r="GO25" s="183"/>
      <c r="GP25" s="183"/>
      <c r="GQ25" s="183"/>
      <c r="GR25" s="183"/>
      <c r="GS25" s="183"/>
      <c r="GT25" s="183"/>
      <c r="GU25" s="183"/>
      <c r="GV25" s="183"/>
      <c r="GW25" s="183"/>
      <c r="GX25" s="183"/>
      <c r="GY25" s="183"/>
      <c r="GZ25" s="183"/>
      <c r="HA25" s="183"/>
      <c r="HB25" s="183"/>
      <c r="HC25" s="183"/>
      <c r="HD25" s="183"/>
      <c r="HE25" s="183"/>
      <c r="HF25" s="183"/>
      <c r="HG25" s="183"/>
      <c r="HH25" s="183"/>
      <c r="HI25" s="183"/>
      <c r="HJ25" s="183"/>
      <c r="HK25" s="183"/>
      <c r="HL25" s="183"/>
      <c r="HM25" s="183"/>
      <c r="HN25" s="183"/>
      <c r="HO25" s="183"/>
      <c r="HP25" s="183"/>
      <c r="HQ25" s="183"/>
      <c r="HR25" s="183"/>
      <c r="HS25" s="183"/>
      <c r="HT25" s="183"/>
      <c r="HU25" s="183"/>
      <c r="HV25" s="183"/>
      <c r="HW25" s="183"/>
      <c r="HX25" s="183"/>
      <c r="HY25" s="183"/>
      <c r="HZ25" s="183"/>
      <c r="IA25" s="183"/>
      <c r="IB25" s="183"/>
      <c r="IC25" s="183"/>
      <c r="ID25" s="183"/>
      <c r="IE25" s="183"/>
      <c r="IF25" s="183"/>
      <c r="IG25" s="183"/>
      <c r="IH25" s="183"/>
      <c r="II25" s="183"/>
      <c r="IJ25" s="183"/>
      <c r="IK25" s="183"/>
      <c r="IL25" s="183"/>
      <c r="IM25" s="183"/>
      <c r="IN25" s="183"/>
      <c r="IO25" s="183"/>
      <c r="IP25" s="183"/>
      <c r="IQ25" s="183"/>
      <c r="IR25" s="183"/>
      <c r="IS25" s="183"/>
      <c r="IT25" s="183"/>
    </row>
    <row r="26" spans="1:254" ht="15" customHeight="1" x14ac:dyDescent="0.25">
      <c r="A26" s="183"/>
      <c r="B26" s="183"/>
      <c r="C26" s="183"/>
      <c r="D26" s="183"/>
      <c r="E26" s="183"/>
      <c r="F26" s="183"/>
      <c r="G26" s="183"/>
      <c r="H26" s="183"/>
      <c r="I26" s="183"/>
      <c r="J26" s="183"/>
      <c r="K26" s="183"/>
      <c r="L26" s="183"/>
      <c r="M26" s="183"/>
      <c r="N26" s="183"/>
      <c r="O26" s="183"/>
      <c r="P26" s="183"/>
      <c r="Q26" s="183"/>
      <c r="R26" s="183"/>
      <c r="S26" s="183"/>
      <c r="T26" s="194"/>
      <c r="U26" s="183"/>
      <c r="V26" s="183"/>
      <c r="W26" s="183"/>
      <c r="X26" s="183"/>
      <c r="Y26" s="183"/>
      <c r="Z26" s="19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V26" s="183"/>
      <c r="DW26" s="183"/>
      <c r="DX26" s="183"/>
      <c r="DY26" s="183"/>
      <c r="DZ26" s="183"/>
      <c r="EA26" s="183"/>
      <c r="EB26" s="183"/>
      <c r="EC26" s="183"/>
      <c r="ED26" s="183"/>
      <c r="EE26" s="183"/>
      <c r="EF26" s="183"/>
      <c r="EG26" s="183"/>
      <c r="EH26" s="183"/>
      <c r="EI26" s="183"/>
      <c r="EJ26" s="183"/>
      <c r="EK26" s="183"/>
      <c r="EL26" s="183"/>
      <c r="EM26" s="183"/>
      <c r="EN26" s="183"/>
      <c r="EO26" s="183"/>
      <c r="EP26" s="183"/>
      <c r="EQ26" s="183"/>
      <c r="ER26" s="183"/>
      <c r="ES26" s="183"/>
      <c r="ET26" s="183"/>
      <c r="EU26" s="183"/>
      <c r="EV26" s="183"/>
      <c r="EW26" s="183"/>
      <c r="EX26" s="183"/>
      <c r="EY26" s="183"/>
      <c r="EZ26" s="183"/>
      <c r="FA26" s="183"/>
      <c r="FB26" s="183"/>
      <c r="FC26" s="183"/>
      <c r="FD26" s="183"/>
      <c r="FE26" s="183"/>
      <c r="FF26" s="183"/>
      <c r="FG26" s="183"/>
      <c r="FH26" s="183"/>
      <c r="FI26" s="183"/>
      <c r="FJ26" s="183"/>
      <c r="FK26" s="183"/>
      <c r="FL26" s="183"/>
      <c r="FM26" s="183"/>
      <c r="FN26" s="183"/>
      <c r="FO26" s="183"/>
      <c r="FP26" s="183"/>
      <c r="FQ26" s="183"/>
      <c r="FR26" s="183"/>
      <c r="FS26" s="183"/>
      <c r="FT26" s="183"/>
      <c r="FU26" s="183"/>
      <c r="FV26" s="183"/>
      <c r="FW26" s="183"/>
      <c r="FX26" s="183"/>
      <c r="FY26" s="183"/>
      <c r="FZ26" s="183"/>
      <c r="GA26" s="183"/>
      <c r="GB26" s="183"/>
      <c r="GC26" s="183"/>
      <c r="GD26" s="183"/>
      <c r="GE26" s="183"/>
      <c r="GF26" s="183"/>
      <c r="GG26" s="183"/>
      <c r="GH26" s="183"/>
      <c r="GI26" s="183"/>
      <c r="GJ26" s="183"/>
      <c r="GK26" s="183"/>
      <c r="GL26" s="183"/>
      <c r="GM26" s="183"/>
      <c r="GN26" s="183"/>
      <c r="GO26" s="183"/>
      <c r="GP26" s="183"/>
      <c r="GQ26" s="183"/>
      <c r="GR26" s="183"/>
      <c r="GS26" s="183"/>
      <c r="GT26" s="183"/>
      <c r="GU26" s="183"/>
      <c r="GV26" s="183"/>
      <c r="GW26" s="183"/>
      <c r="GX26" s="183"/>
      <c r="GY26" s="183"/>
      <c r="GZ26" s="183"/>
      <c r="HA26" s="183"/>
      <c r="HB26" s="183"/>
      <c r="HC26" s="183"/>
      <c r="HD26" s="183"/>
      <c r="HE26" s="183"/>
      <c r="HF26" s="183"/>
      <c r="HG26" s="183"/>
      <c r="HH26" s="183"/>
      <c r="HI26" s="183"/>
      <c r="HJ26" s="183"/>
      <c r="HK26" s="183"/>
      <c r="HL26" s="183"/>
      <c r="HM26" s="183"/>
      <c r="HN26" s="183"/>
      <c r="HO26" s="183"/>
      <c r="HP26" s="183"/>
      <c r="HQ26" s="183"/>
      <c r="HR26" s="183"/>
      <c r="HS26" s="183"/>
      <c r="HT26" s="183"/>
      <c r="HU26" s="183"/>
      <c r="HV26" s="183"/>
      <c r="HW26" s="183"/>
      <c r="HX26" s="183"/>
      <c r="HY26" s="183"/>
      <c r="HZ26" s="183"/>
      <c r="IA26" s="183"/>
      <c r="IB26" s="183"/>
      <c r="IC26" s="183"/>
      <c r="ID26" s="183"/>
      <c r="IE26" s="183"/>
      <c r="IF26" s="183"/>
      <c r="IG26" s="183"/>
      <c r="IH26" s="183"/>
      <c r="II26" s="183"/>
      <c r="IJ26" s="183"/>
      <c r="IK26" s="183"/>
      <c r="IL26" s="183"/>
      <c r="IM26" s="183"/>
      <c r="IN26" s="183"/>
      <c r="IO26" s="183"/>
      <c r="IP26" s="183"/>
      <c r="IQ26" s="183"/>
      <c r="IR26" s="183"/>
      <c r="IS26" s="183"/>
      <c r="IT26" s="183"/>
    </row>
    <row r="27" spans="1:254" s="63" customFormat="1" ht="15" customHeight="1" x14ac:dyDescent="0.25">
      <c r="A27" s="183"/>
      <c r="B27" s="191"/>
      <c r="C27" s="183"/>
      <c r="D27" s="183"/>
      <c r="E27" s="183"/>
      <c r="F27" s="191"/>
      <c r="G27" s="183"/>
      <c r="H27" s="183"/>
      <c r="I27" s="183"/>
      <c r="J27" s="191"/>
      <c r="K27" s="183"/>
      <c r="L27" s="183"/>
      <c r="M27" s="183"/>
      <c r="N27" s="191"/>
      <c r="O27" s="183"/>
      <c r="P27" s="183"/>
      <c r="Q27" s="183"/>
      <c r="R27" s="191"/>
      <c r="S27" s="183"/>
      <c r="T27" s="194"/>
      <c r="U27" s="191"/>
      <c r="V27" s="183"/>
      <c r="W27" s="191"/>
      <c r="X27" s="183"/>
      <c r="Y27" s="191"/>
      <c r="Z27" s="191"/>
      <c r="AA27" s="191"/>
      <c r="AB27" s="183"/>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c r="DX27" s="191"/>
      <c r="DY27" s="191"/>
      <c r="DZ27" s="191"/>
      <c r="EA27" s="191"/>
      <c r="EB27" s="191"/>
      <c r="EC27" s="191"/>
      <c r="ED27" s="191"/>
      <c r="EE27" s="191"/>
      <c r="EF27" s="191"/>
      <c r="EG27" s="191"/>
      <c r="EH27" s="191"/>
      <c r="EI27" s="191"/>
      <c r="EJ27" s="191"/>
      <c r="EK27" s="191"/>
      <c r="EL27" s="191"/>
      <c r="EM27" s="191"/>
      <c r="EN27" s="191"/>
      <c r="EO27" s="191"/>
      <c r="EP27" s="191"/>
      <c r="EQ27" s="191"/>
      <c r="ER27" s="191"/>
      <c r="ES27" s="191"/>
      <c r="ET27" s="191"/>
      <c r="EU27" s="191"/>
      <c r="EV27" s="191"/>
      <c r="EW27" s="191"/>
      <c r="EX27" s="191"/>
      <c r="EY27" s="191"/>
      <c r="EZ27" s="191"/>
      <c r="FA27" s="191"/>
      <c r="FB27" s="191"/>
      <c r="FC27" s="191"/>
      <c r="FD27" s="191"/>
      <c r="FE27" s="191"/>
      <c r="FF27" s="191"/>
      <c r="FG27" s="191"/>
      <c r="FH27" s="191"/>
      <c r="FI27" s="191"/>
      <c r="FJ27" s="191"/>
      <c r="FK27" s="191"/>
      <c r="FL27" s="191"/>
      <c r="FM27" s="191"/>
      <c r="FN27" s="191"/>
      <c r="FO27" s="191"/>
      <c r="FP27" s="191"/>
      <c r="FQ27" s="191"/>
      <c r="FR27" s="191"/>
      <c r="FS27" s="191"/>
      <c r="FT27" s="191"/>
      <c r="FU27" s="191"/>
      <c r="FV27" s="191"/>
      <c r="FW27" s="191"/>
      <c r="FX27" s="191"/>
      <c r="FY27" s="191"/>
      <c r="FZ27" s="191"/>
      <c r="GA27" s="191"/>
      <c r="GB27" s="191"/>
      <c r="GC27" s="191"/>
      <c r="GD27" s="191"/>
      <c r="GE27" s="191"/>
      <c r="GF27" s="191"/>
      <c r="GG27" s="191"/>
      <c r="GH27" s="191"/>
      <c r="GI27" s="191"/>
      <c r="GJ27" s="191"/>
      <c r="GK27" s="191"/>
      <c r="GL27" s="191"/>
      <c r="GM27" s="191"/>
      <c r="GN27" s="191"/>
      <c r="GO27" s="191"/>
      <c r="GP27" s="191"/>
      <c r="GQ27" s="191"/>
      <c r="GR27" s="191"/>
      <c r="GS27" s="191"/>
      <c r="GT27" s="191"/>
      <c r="GU27" s="191"/>
      <c r="GV27" s="191"/>
      <c r="GW27" s="191"/>
      <c r="GX27" s="191"/>
      <c r="GY27" s="191"/>
      <c r="GZ27" s="191"/>
      <c r="HA27" s="191"/>
      <c r="HB27" s="191"/>
      <c r="HC27" s="191"/>
      <c r="HD27" s="191"/>
      <c r="HE27" s="191"/>
      <c r="HF27" s="191"/>
      <c r="HG27" s="191"/>
      <c r="HH27" s="191"/>
      <c r="HI27" s="191"/>
      <c r="HJ27" s="191"/>
      <c r="HK27" s="191"/>
      <c r="HL27" s="191"/>
      <c r="HM27" s="191"/>
      <c r="HN27" s="191"/>
      <c r="HO27" s="191"/>
      <c r="HP27" s="191"/>
      <c r="HQ27" s="191"/>
      <c r="HR27" s="191"/>
      <c r="HS27" s="191"/>
      <c r="HT27" s="191"/>
      <c r="HU27" s="191"/>
      <c r="HV27" s="191"/>
      <c r="HW27" s="191"/>
      <c r="HX27" s="191"/>
      <c r="HY27" s="191"/>
      <c r="HZ27" s="191"/>
      <c r="IA27" s="191"/>
      <c r="IB27" s="191"/>
      <c r="IC27" s="191"/>
      <c r="ID27" s="191"/>
      <c r="IE27" s="191"/>
      <c r="IF27" s="191"/>
      <c r="IG27" s="191"/>
      <c r="IH27" s="191"/>
      <c r="II27" s="191"/>
      <c r="IJ27" s="191"/>
      <c r="IK27" s="191"/>
      <c r="IL27" s="191"/>
      <c r="IM27" s="191"/>
      <c r="IN27" s="191"/>
      <c r="IO27" s="191"/>
      <c r="IP27" s="191"/>
      <c r="IQ27" s="191"/>
      <c r="IR27" s="191"/>
      <c r="IS27" s="191"/>
      <c r="IT27" s="191"/>
    </row>
    <row r="28" spans="1:254" ht="15" customHeight="1" x14ac:dyDescent="0.25">
      <c r="A28" s="183"/>
      <c r="B28" s="183"/>
      <c r="C28" s="183"/>
      <c r="D28" s="183"/>
      <c r="E28" s="184"/>
      <c r="F28" s="183"/>
      <c r="G28" s="183"/>
      <c r="H28" s="183"/>
      <c r="I28" s="183"/>
      <c r="J28" s="183"/>
      <c r="K28" s="183"/>
      <c r="L28" s="183"/>
      <c r="M28" s="183"/>
      <c r="N28" s="183"/>
      <c r="O28" s="183"/>
      <c r="P28" s="183"/>
      <c r="Q28" s="183"/>
      <c r="R28" s="183"/>
      <c r="S28" s="183"/>
      <c r="T28" s="183"/>
      <c r="U28" s="183"/>
      <c r="V28" s="183"/>
      <c r="W28" s="183"/>
      <c r="X28" s="183"/>
      <c r="Y28" s="191"/>
      <c r="Z28" s="191"/>
      <c r="AA28" s="191"/>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row>
    <row r="29" spans="1:254" ht="15" customHeight="1" x14ac:dyDescent="0.25">
      <c r="A29" s="183"/>
      <c r="B29" s="183"/>
      <c r="C29" s="184"/>
      <c r="D29" s="184"/>
      <c r="E29" s="184"/>
      <c r="F29" s="183"/>
      <c r="G29" s="183"/>
      <c r="H29" s="183"/>
      <c r="I29" s="183"/>
      <c r="J29" s="183"/>
      <c r="K29" s="183"/>
      <c r="L29" s="183"/>
      <c r="M29" s="183"/>
      <c r="N29" s="183"/>
      <c r="O29" s="183"/>
      <c r="P29" s="183"/>
      <c r="Q29" s="183"/>
      <c r="R29" s="183"/>
      <c r="S29" s="183"/>
      <c r="T29" s="183"/>
      <c r="U29" s="183"/>
      <c r="V29" s="183"/>
      <c r="W29" s="183"/>
      <c r="X29" s="183"/>
      <c r="Y29" s="191"/>
      <c r="Z29" s="191"/>
      <c r="AA29" s="191"/>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4"/>
      <c r="D30" s="184"/>
      <c r="E30" s="184"/>
      <c r="F30" s="183"/>
      <c r="G30" s="183"/>
      <c r="H30" s="183"/>
      <c r="I30" s="183"/>
      <c r="J30" s="183"/>
      <c r="K30" s="183"/>
      <c r="L30" s="183"/>
      <c r="M30" s="183"/>
      <c r="N30" s="183"/>
      <c r="O30" s="183"/>
      <c r="P30" s="183"/>
      <c r="Q30" s="183"/>
      <c r="R30" s="183"/>
      <c r="S30" s="183"/>
      <c r="T30" s="183"/>
      <c r="U30" s="183"/>
      <c r="V30" s="183"/>
      <c r="W30" s="183"/>
      <c r="X30" s="183"/>
      <c r="Y30" s="191"/>
      <c r="Z30" s="191"/>
      <c r="AA30" s="191"/>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3"/>
      <c r="D31" s="183"/>
      <c r="E31" s="184"/>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ht="15" customHeight="1" x14ac:dyDescent="0.25">
      <c r="A32" s="183"/>
      <c r="B32" s="183"/>
      <c r="C32" s="183"/>
      <c r="D32" s="183"/>
      <c r="E32" s="184"/>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row>
    <row r="33" spans="1:254" s="63" customFormat="1" ht="15" customHeight="1" x14ac:dyDescent="0.25">
      <c r="A33" s="183"/>
      <c r="B33" s="191"/>
      <c r="C33" s="184"/>
      <c r="D33" s="184"/>
      <c r="E33" s="184"/>
      <c r="F33" s="191"/>
      <c r="G33" s="183"/>
      <c r="H33" s="183"/>
      <c r="I33" s="183"/>
      <c r="J33" s="191"/>
      <c r="K33" s="183"/>
      <c r="L33" s="183"/>
      <c r="M33" s="183"/>
      <c r="N33" s="191"/>
      <c r="O33" s="183"/>
      <c r="P33" s="183"/>
      <c r="Q33" s="183"/>
      <c r="R33" s="191"/>
      <c r="S33" s="183"/>
      <c r="T33" s="183"/>
      <c r="U33" s="191"/>
      <c r="V33" s="183"/>
      <c r="W33" s="191"/>
      <c r="X33" s="183"/>
      <c r="Y33" s="191"/>
      <c r="Z33" s="191"/>
      <c r="AA33" s="191"/>
      <c r="AB33" s="183"/>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191"/>
      <c r="BN33" s="191"/>
      <c r="BO33" s="191"/>
      <c r="BP33" s="191"/>
      <c r="BQ33" s="191"/>
      <c r="BR33" s="191"/>
      <c r="BS33" s="191"/>
      <c r="BT33" s="191"/>
      <c r="BU33" s="191"/>
      <c r="BV33" s="191"/>
      <c r="BW33" s="191"/>
      <c r="BX33" s="191"/>
      <c r="BY33" s="191"/>
      <c r="BZ33" s="191"/>
      <c r="CA33" s="191"/>
      <c r="CB33" s="191"/>
      <c r="CC33" s="191"/>
      <c r="CD33" s="191"/>
      <c r="CE33" s="191"/>
      <c r="CF33" s="191"/>
      <c r="CG33" s="191"/>
      <c r="CH33" s="191"/>
      <c r="CI33" s="191"/>
      <c r="CJ33" s="191"/>
      <c r="CK33" s="191"/>
      <c r="CL33" s="191"/>
      <c r="CM33" s="191"/>
      <c r="CN33" s="191"/>
      <c r="CO33" s="191"/>
      <c r="CP33" s="191"/>
      <c r="CQ33" s="191"/>
      <c r="CR33" s="191"/>
      <c r="CS33" s="191"/>
      <c r="CT33" s="191"/>
      <c r="CU33" s="191"/>
      <c r="CV33" s="191"/>
      <c r="CW33" s="191"/>
      <c r="CX33" s="191"/>
      <c r="CY33" s="191"/>
      <c r="CZ33" s="191"/>
      <c r="DA33" s="191"/>
      <c r="DB33" s="191"/>
      <c r="DC33" s="191"/>
      <c r="DD33" s="191"/>
      <c r="DE33" s="191"/>
      <c r="DF33" s="191"/>
      <c r="DG33" s="191"/>
      <c r="DH33" s="191"/>
      <c r="DI33" s="191"/>
      <c r="DJ33" s="191"/>
      <c r="DK33" s="191"/>
      <c r="DL33" s="191"/>
      <c r="DM33" s="191"/>
      <c r="DN33" s="191"/>
      <c r="DO33" s="191"/>
      <c r="DP33" s="191"/>
      <c r="DQ33" s="191"/>
      <c r="DR33" s="191"/>
      <c r="DS33" s="191"/>
      <c r="DT33" s="191"/>
      <c r="DU33" s="191"/>
      <c r="DV33" s="191"/>
      <c r="DW33" s="191"/>
      <c r="DX33" s="191"/>
      <c r="DY33" s="191"/>
      <c r="DZ33" s="191"/>
      <c r="EA33" s="191"/>
      <c r="EB33" s="191"/>
      <c r="EC33" s="191"/>
      <c r="ED33" s="191"/>
      <c r="EE33" s="191"/>
      <c r="EF33" s="191"/>
      <c r="EG33" s="191"/>
      <c r="EH33" s="191"/>
      <c r="EI33" s="191"/>
      <c r="EJ33" s="191"/>
      <c r="EK33" s="191"/>
      <c r="EL33" s="191"/>
      <c r="EM33" s="191"/>
      <c r="EN33" s="191"/>
      <c r="EO33" s="191"/>
      <c r="EP33" s="191"/>
      <c r="EQ33" s="191"/>
      <c r="ER33" s="191"/>
      <c r="ES33" s="191"/>
      <c r="ET33" s="191"/>
      <c r="EU33" s="191"/>
      <c r="EV33" s="191"/>
      <c r="EW33" s="191"/>
      <c r="EX33" s="191"/>
      <c r="EY33" s="191"/>
      <c r="EZ33" s="191"/>
      <c r="FA33" s="191"/>
      <c r="FB33" s="191"/>
      <c r="FC33" s="191"/>
      <c r="FD33" s="191"/>
      <c r="FE33" s="191"/>
      <c r="FF33" s="191"/>
      <c r="FG33" s="191"/>
      <c r="FH33" s="191"/>
      <c r="FI33" s="191"/>
      <c r="FJ33" s="191"/>
      <c r="FK33" s="191"/>
      <c r="FL33" s="191"/>
      <c r="FM33" s="191"/>
      <c r="FN33" s="191"/>
      <c r="FO33" s="191"/>
      <c r="FP33" s="191"/>
      <c r="FQ33" s="191"/>
      <c r="FR33" s="191"/>
      <c r="FS33" s="191"/>
      <c r="FT33" s="191"/>
      <c r="FU33" s="191"/>
      <c r="FV33" s="191"/>
      <c r="FW33" s="191"/>
      <c r="FX33" s="191"/>
      <c r="FY33" s="191"/>
      <c r="FZ33" s="191"/>
      <c r="GA33" s="191"/>
      <c r="GB33" s="191"/>
      <c r="GC33" s="191"/>
      <c r="GD33" s="191"/>
      <c r="GE33" s="191"/>
      <c r="GF33" s="191"/>
      <c r="GG33" s="191"/>
      <c r="GH33" s="191"/>
      <c r="GI33" s="191"/>
      <c r="GJ33" s="191"/>
      <c r="GK33" s="191"/>
      <c r="GL33" s="191"/>
      <c r="GM33" s="191"/>
      <c r="GN33" s="191"/>
      <c r="GO33" s="191"/>
      <c r="GP33" s="191"/>
      <c r="GQ33" s="191"/>
      <c r="GR33" s="191"/>
      <c r="GS33" s="191"/>
      <c r="GT33" s="191"/>
      <c r="GU33" s="191"/>
      <c r="GV33" s="191"/>
      <c r="GW33" s="191"/>
      <c r="GX33" s="191"/>
      <c r="GY33" s="191"/>
      <c r="GZ33" s="191"/>
      <c r="HA33" s="191"/>
      <c r="HB33" s="191"/>
      <c r="HC33" s="191"/>
      <c r="HD33" s="191"/>
      <c r="HE33" s="191"/>
      <c r="HF33" s="191"/>
      <c r="HG33" s="191"/>
      <c r="HH33" s="191"/>
      <c r="HI33" s="191"/>
      <c r="HJ33" s="191"/>
      <c r="HK33" s="191"/>
      <c r="HL33" s="191"/>
      <c r="HM33" s="191"/>
      <c r="HN33" s="191"/>
      <c r="HO33" s="191"/>
      <c r="HP33" s="191"/>
      <c r="HQ33" s="191"/>
      <c r="HR33" s="191"/>
      <c r="HS33" s="191"/>
      <c r="HT33" s="191"/>
      <c r="HU33" s="191"/>
      <c r="HV33" s="191"/>
      <c r="HW33" s="191"/>
      <c r="HX33" s="191"/>
      <c r="HY33" s="191"/>
      <c r="HZ33" s="191"/>
      <c r="IA33" s="191"/>
      <c r="IB33" s="191"/>
      <c r="IC33" s="191"/>
      <c r="ID33" s="191"/>
      <c r="IE33" s="191"/>
      <c r="IF33" s="191"/>
      <c r="IG33" s="191"/>
      <c r="IH33" s="191"/>
      <c r="II33" s="191"/>
      <c r="IJ33" s="191"/>
      <c r="IK33" s="191"/>
      <c r="IL33" s="191"/>
      <c r="IM33" s="191"/>
      <c r="IN33" s="191"/>
      <c r="IO33" s="191"/>
      <c r="IP33" s="191"/>
      <c r="IQ33" s="191"/>
      <c r="IR33" s="191"/>
      <c r="IS33" s="191"/>
      <c r="IT33" s="191"/>
    </row>
    <row r="34" spans="1:254" ht="15" customHeight="1" x14ac:dyDescent="0.25">
      <c r="A34" s="183"/>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9"/>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row>
    <row r="35" spans="1:254" ht="15" customHeight="1" x14ac:dyDescent="0.25">
      <c r="A35" s="183"/>
      <c r="B35" s="183"/>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3"/>
      <c r="D36" s="183"/>
      <c r="E36" s="184"/>
      <c r="F36" s="183"/>
      <c r="G36" s="183"/>
      <c r="H36" s="183"/>
      <c r="I36" s="183"/>
      <c r="J36" s="183"/>
      <c r="K36" s="183"/>
      <c r="L36" s="183"/>
      <c r="M36" s="183"/>
      <c r="N36" s="183"/>
      <c r="O36" s="183"/>
      <c r="P36" s="183"/>
      <c r="Q36" s="183"/>
      <c r="R36" s="183"/>
      <c r="S36" s="183"/>
      <c r="T36" s="183"/>
      <c r="U36" s="19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4"/>
      <c r="D37" s="184"/>
      <c r="E37" s="184"/>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3"/>
      <c r="D38" s="183"/>
      <c r="E38" s="184"/>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4"/>
      <c r="D39" s="184"/>
      <c r="E39" s="184"/>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4"/>
      <c r="D41" s="184"/>
      <c r="E41" s="184"/>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4"/>
      <c r="D42" s="184"/>
      <c r="E42" s="184"/>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4"/>
      <c r="D43" s="184"/>
      <c r="E43" s="184"/>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ht="15" customHeight="1" x14ac:dyDescent="0.25">
      <c r="A44" s="183"/>
      <c r="B44" s="183"/>
      <c r="C44" s="184"/>
      <c r="D44" s="184"/>
      <c r="E44" s="184"/>
      <c r="F44" s="183"/>
      <c r="G44" s="183"/>
      <c r="H44" s="183"/>
      <c r="I44" s="183"/>
      <c r="J44" s="183"/>
      <c r="K44" s="183"/>
      <c r="L44" s="183"/>
      <c r="M44" s="183"/>
      <c r="N44" s="183"/>
      <c r="O44" s="184"/>
      <c r="P44" s="184"/>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x14ac:dyDescent="0.25">
      <c r="A45" s="183"/>
      <c r="B45" s="183"/>
      <c r="C45" s="184"/>
      <c r="D45" s="184"/>
      <c r="E45" s="184"/>
      <c r="F45" s="183"/>
      <c r="G45" s="183"/>
      <c r="H45" s="183"/>
      <c r="I45" s="183"/>
      <c r="J45" s="183"/>
      <c r="K45" s="183"/>
      <c r="L45" s="183"/>
      <c r="M45" s="183"/>
      <c r="N45" s="183"/>
      <c r="O45" s="77"/>
      <c r="P45" s="184"/>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x14ac:dyDescent="0.25">
      <c r="A46" s="183"/>
      <c r="B46" s="183"/>
      <c r="C46" s="184"/>
      <c r="D46" s="184"/>
      <c r="E46" s="184"/>
      <c r="F46" s="183"/>
      <c r="G46" s="183"/>
      <c r="H46" s="183"/>
      <c r="I46" s="183"/>
      <c r="J46" s="183"/>
      <c r="K46" s="183"/>
      <c r="L46" s="183"/>
      <c r="M46" s="183"/>
      <c r="N46" s="183"/>
      <c r="O46" s="184"/>
      <c r="P46" s="184"/>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ht="15" customHeight="1" x14ac:dyDescent="0.25">
      <c r="A47" s="183"/>
      <c r="B47" s="183"/>
      <c r="C47" s="184"/>
      <c r="D47" s="184"/>
      <c r="E47" s="184"/>
      <c r="F47" s="183"/>
      <c r="G47" s="183"/>
      <c r="H47" s="183"/>
      <c r="I47" s="183"/>
      <c r="J47" s="183"/>
      <c r="K47" s="183"/>
      <c r="L47" s="183"/>
      <c r="M47" s="183"/>
      <c r="N47" s="183"/>
      <c r="O47" s="184"/>
      <c r="P47" s="184"/>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4"/>
      <c r="D48" s="184"/>
      <c r="E48" s="184"/>
      <c r="F48" s="183"/>
      <c r="G48" s="183"/>
      <c r="H48" s="183"/>
      <c r="I48" s="183"/>
      <c r="J48" s="183"/>
      <c r="K48" s="183"/>
      <c r="L48" s="183"/>
      <c r="M48" s="183"/>
      <c r="N48" s="183"/>
      <c r="O48" s="184"/>
      <c r="P48" s="184"/>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4"/>
      <c r="D49" s="184"/>
      <c r="E49" s="184"/>
      <c r="F49" s="183"/>
      <c r="G49" s="183"/>
      <c r="H49" s="183"/>
      <c r="I49" s="183"/>
      <c r="J49" s="183"/>
      <c r="K49" s="183"/>
      <c r="L49" s="183"/>
      <c r="M49" s="183"/>
      <c r="N49" s="183"/>
      <c r="O49" s="184"/>
      <c r="P49" s="184"/>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3"/>
      <c r="D50" s="183"/>
      <c r="E50" s="183"/>
      <c r="F50" s="183"/>
      <c r="G50" s="183"/>
      <c r="H50" s="183"/>
      <c r="I50" s="183"/>
      <c r="J50" s="183"/>
      <c r="K50" s="183"/>
      <c r="L50" s="183"/>
      <c r="M50" s="183"/>
      <c r="N50" s="183"/>
      <c r="O50" s="183"/>
      <c r="P50" s="184"/>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4"/>
      <c r="D51" s="184"/>
      <c r="E51" s="184"/>
      <c r="F51" s="183"/>
      <c r="G51" s="183"/>
      <c r="H51" s="183"/>
      <c r="I51" s="183"/>
      <c r="J51" s="183"/>
      <c r="K51" s="183"/>
      <c r="L51" s="183"/>
      <c r="M51" s="183"/>
      <c r="N51" s="183"/>
      <c r="O51" s="184"/>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3"/>
      <c r="D52" s="183"/>
      <c r="E52" s="183"/>
      <c r="F52" s="183"/>
      <c r="G52" s="183"/>
      <c r="H52" s="183"/>
      <c r="I52" s="183"/>
      <c r="J52" s="183"/>
      <c r="K52" s="183"/>
      <c r="L52" s="183"/>
      <c r="M52" s="183"/>
      <c r="N52" s="183"/>
      <c r="O52" s="183"/>
      <c r="P52" s="184"/>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4"/>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3"/>
      <c r="D54" s="183"/>
      <c r="E54" s="184"/>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4"/>
      <c r="D55" s="184"/>
      <c r="E55" s="184"/>
      <c r="F55" s="183"/>
      <c r="G55" s="183"/>
      <c r="H55" s="183"/>
      <c r="I55" s="183"/>
      <c r="J55" s="183"/>
      <c r="K55" s="183"/>
      <c r="L55" s="183"/>
      <c r="M55" s="183"/>
      <c r="N55" s="183"/>
      <c r="O55" s="184"/>
      <c r="P55" s="184"/>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4"/>
      <c r="D57" s="184"/>
      <c r="E57" s="184"/>
      <c r="F57" s="183"/>
      <c r="G57" s="183"/>
      <c r="H57" s="183"/>
      <c r="I57" s="183"/>
      <c r="J57" s="183"/>
      <c r="K57" s="183"/>
      <c r="L57" s="183"/>
      <c r="M57" s="183"/>
      <c r="N57" s="183"/>
      <c r="O57" s="183"/>
      <c r="P57" s="184"/>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3"/>
      <c r="D58" s="183"/>
      <c r="E58" s="183"/>
      <c r="F58" s="183"/>
      <c r="G58" s="183"/>
      <c r="H58" s="183"/>
      <c r="I58" s="183"/>
      <c r="J58" s="183"/>
      <c r="K58" s="183"/>
      <c r="L58" s="183"/>
      <c r="M58" s="183"/>
      <c r="N58" s="183"/>
      <c r="O58" s="184"/>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4"/>
      <c r="D59" s="184"/>
      <c r="E59" s="184"/>
      <c r="F59" s="183"/>
      <c r="G59" s="183"/>
      <c r="H59" s="183"/>
      <c r="I59" s="183"/>
      <c r="J59" s="183"/>
      <c r="K59" s="183"/>
      <c r="L59" s="183"/>
      <c r="M59" s="183"/>
      <c r="N59" s="183"/>
      <c r="O59" s="183"/>
      <c r="P59" s="184"/>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3"/>
      <c r="D60" s="183"/>
      <c r="E60" s="183"/>
      <c r="F60" s="183"/>
      <c r="G60" s="183"/>
      <c r="H60" s="183"/>
      <c r="I60" s="183"/>
      <c r="J60" s="183"/>
      <c r="K60" s="183"/>
      <c r="L60" s="183"/>
      <c r="M60" s="183"/>
      <c r="N60" s="183"/>
      <c r="O60" s="183"/>
      <c r="P60" s="184"/>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3"/>
      <c r="D61" s="183"/>
      <c r="E61" s="183"/>
      <c r="F61" s="183"/>
      <c r="G61" s="183"/>
      <c r="H61" s="183"/>
      <c r="I61" s="183"/>
      <c r="J61" s="183"/>
      <c r="K61" s="183"/>
      <c r="L61" s="183"/>
      <c r="M61" s="183"/>
      <c r="N61" s="183"/>
      <c r="O61" s="183"/>
      <c r="P61" s="184"/>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4"/>
      <c r="D62" s="184"/>
      <c r="E62" s="184"/>
      <c r="F62" s="183"/>
      <c r="G62" s="183"/>
      <c r="H62" s="183"/>
      <c r="I62" s="183"/>
      <c r="J62" s="183"/>
      <c r="K62" s="183"/>
      <c r="L62" s="183"/>
      <c r="M62" s="183"/>
      <c r="N62" s="183"/>
      <c r="O62" s="183"/>
      <c r="P62" s="184"/>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4"/>
      <c r="D63" s="184"/>
      <c r="E63" s="184"/>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3"/>
      <c r="D64" s="183"/>
      <c r="E64" s="184"/>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3"/>
      <c r="D65" s="183"/>
      <c r="E65" s="184"/>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3"/>
      <c r="D68" s="183"/>
      <c r="E68" s="183"/>
      <c r="F68" s="183"/>
      <c r="G68" s="183"/>
      <c r="H68" s="183"/>
      <c r="I68" s="183"/>
      <c r="J68" s="183"/>
      <c r="K68" s="183"/>
      <c r="L68" s="183"/>
      <c r="M68" s="183"/>
      <c r="N68" s="183"/>
      <c r="O68" s="183"/>
      <c r="P68" s="184"/>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4"/>
      <c r="D71" s="184"/>
      <c r="E71" s="184"/>
      <c r="F71" s="183"/>
      <c r="G71" s="183"/>
      <c r="H71" s="183"/>
      <c r="I71" s="183"/>
      <c r="J71" s="183"/>
      <c r="K71" s="183"/>
      <c r="L71" s="183"/>
      <c r="M71" s="183"/>
      <c r="N71" s="183"/>
      <c r="O71" s="184"/>
      <c r="P71" s="184"/>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4"/>
      <c r="D72" s="184"/>
      <c r="E72" s="184"/>
      <c r="F72" s="183"/>
      <c r="G72" s="183"/>
      <c r="H72" s="183"/>
      <c r="I72" s="183"/>
      <c r="J72" s="183"/>
      <c r="K72" s="183"/>
      <c r="L72" s="183"/>
      <c r="M72" s="183"/>
      <c r="N72" s="183"/>
      <c r="O72" s="184"/>
      <c r="P72" s="184"/>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4"/>
      <c r="D73" s="184"/>
      <c r="E73" s="184"/>
      <c r="F73" s="183"/>
      <c r="G73" s="183"/>
      <c r="H73" s="183"/>
      <c r="I73" s="183"/>
      <c r="J73" s="183"/>
      <c r="K73" s="183"/>
      <c r="L73" s="183"/>
      <c r="M73" s="183"/>
      <c r="N73" s="183"/>
      <c r="O73" s="184"/>
      <c r="P73" s="184"/>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3"/>
      <c r="D76" s="183"/>
      <c r="E76" s="183"/>
      <c r="F76" s="183"/>
      <c r="G76" s="183"/>
      <c r="H76" s="183"/>
      <c r="I76" s="183"/>
      <c r="J76" s="183"/>
      <c r="K76" s="183"/>
      <c r="L76" s="183"/>
      <c r="M76" s="183"/>
      <c r="N76" s="183"/>
      <c r="O76" s="183"/>
      <c r="P76" s="184"/>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3"/>
      <c r="D77" s="183"/>
      <c r="E77" s="184"/>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3"/>
      <c r="D78" s="183"/>
      <c r="E78" s="184"/>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4"/>
      <c r="D79" s="184"/>
      <c r="E79" s="184"/>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ht="15" customHeight="1" x14ac:dyDescent="0.25">
      <c r="A80" s="183"/>
      <c r="B80" s="183"/>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x14ac:dyDescent="0.25">
      <c r="A81" s="183"/>
      <c r="B81" s="183"/>
      <c r="C81" s="183"/>
      <c r="D81" s="183"/>
      <c r="E81" s="183"/>
      <c r="F81" s="183"/>
      <c r="G81" s="183"/>
      <c r="H81" s="183"/>
      <c r="I81" s="183"/>
      <c r="J81" s="183"/>
      <c r="K81" s="183"/>
      <c r="L81" s="183"/>
      <c r="M81" s="183"/>
      <c r="N81" s="183"/>
      <c r="O81" s="184"/>
      <c r="P81" s="184"/>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ht="15" customHeight="1" x14ac:dyDescent="0.25">
      <c r="A82" s="183"/>
      <c r="B82" s="183"/>
      <c r="C82" s="184"/>
      <c r="D82" s="184"/>
      <c r="E82" s="184"/>
      <c r="F82" s="183"/>
      <c r="G82" s="183"/>
      <c r="H82" s="183"/>
      <c r="I82" s="183"/>
      <c r="J82" s="183"/>
      <c r="K82" s="183"/>
      <c r="L82" s="183"/>
      <c r="M82" s="183"/>
      <c r="N82" s="183"/>
      <c r="O82" s="184"/>
      <c r="P82" s="184"/>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3"/>
      <c r="D83" s="183"/>
      <c r="E83" s="184"/>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3"/>
      <c r="D84" s="183"/>
      <c r="E84" s="184"/>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3"/>
      <c r="D86" s="183"/>
      <c r="E86" s="183"/>
      <c r="F86" s="183"/>
      <c r="G86" s="183"/>
      <c r="H86" s="183"/>
      <c r="I86" s="183"/>
      <c r="J86" s="183"/>
      <c r="K86" s="183"/>
      <c r="L86" s="183"/>
      <c r="M86" s="183"/>
      <c r="N86" s="183"/>
      <c r="O86" s="183"/>
      <c r="P86" s="184"/>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3"/>
      <c r="D87" s="183"/>
      <c r="E87" s="183"/>
      <c r="F87" s="183"/>
      <c r="G87" s="183"/>
      <c r="H87" s="183"/>
      <c r="I87" s="183"/>
      <c r="J87" s="183"/>
      <c r="K87" s="183"/>
      <c r="L87" s="183"/>
      <c r="M87" s="183"/>
      <c r="N87" s="183"/>
      <c r="O87" s="183"/>
      <c r="P87" s="184"/>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3"/>
      <c r="D88" s="183"/>
      <c r="E88" s="183"/>
      <c r="F88" s="183"/>
      <c r="G88" s="183"/>
      <c r="H88" s="183"/>
      <c r="I88" s="183"/>
      <c r="J88" s="183"/>
      <c r="K88" s="183"/>
      <c r="L88" s="183"/>
      <c r="M88" s="183"/>
      <c r="N88" s="183"/>
      <c r="O88" s="183"/>
      <c r="P88" s="184"/>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4"/>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3"/>
      <c r="D93" s="183"/>
      <c r="E93" s="184"/>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3"/>
      <c r="D95" s="183"/>
      <c r="E95" s="183"/>
      <c r="F95" s="183"/>
      <c r="G95" s="183"/>
      <c r="H95" s="183"/>
      <c r="I95" s="183"/>
      <c r="J95" s="183"/>
      <c r="K95" s="183"/>
      <c r="L95" s="183"/>
      <c r="M95" s="183"/>
      <c r="N95" s="183"/>
      <c r="O95" s="183"/>
      <c r="P95" s="184"/>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4"/>
      <c r="D96" s="184"/>
      <c r="E96" s="184"/>
      <c r="F96" s="183"/>
      <c r="G96" s="183"/>
      <c r="H96" s="183"/>
      <c r="I96" s="183"/>
      <c r="J96" s="183"/>
      <c r="K96" s="183"/>
      <c r="L96" s="184"/>
      <c r="M96" s="183"/>
      <c r="N96" s="183"/>
      <c r="O96" s="184"/>
      <c r="P96" s="184"/>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4"/>
      <c r="D97" s="184"/>
      <c r="E97" s="184"/>
      <c r="F97" s="183"/>
      <c r="G97" s="183"/>
      <c r="H97" s="183"/>
      <c r="I97" s="183"/>
      <c r="J97" s="183"/>
      <c r="K97" s="183"/>
      <c r="L97" s="184"/>
      <c r="M97" s="183"/>
      <c r="N97" s="183"/>
      <c r="O97" s="184"/>
      <c r="P97" s="184"/>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4"/>
      <c r="D98" s="184"/>
      <c r="E98" s="184"/>
      <c r="F98" s="183"/>
      <c r="G98" s="183"/>
      <c r="H98" s="183"/>
      <c r="I98" s="183"/>
      <c r="J98" s="183"/>
      <c r="K98" s="183"/>
      <c r="L98" s="184"/>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3"/>
      <c r="D99" s="183"/>
      <c r="E99" s="183"/>
      <c r="F99" s="183"/>
      <c r="G99" s="183"/>
      <c r="H99" s="183"/>
      <c r="I99" s="183"/>
      <c r="J99" s="183"/>
      <c r="K99" s="183"/>
      <c r="L99" s="184"/>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3"/>
      <c r="D100" s="183"/>
      <c r="E100" s="183"/>
      <c r="F100" s="183"/>
      <c r="G100" s="183"/>
      <c r="H100" s="183"/>
      <c r="I100" s="183"/>
      <c r="J100" s="183"/>
      <c r="K100" s="183"/>
      <c r="L100" s="184"/>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4"/>
      <c r="D101" s="184"/>
      <c r="E101" s="184"/>
      <c r="F101" s="183"/>
      <c r="G101" s="183"/>
      <c r="H101" s="183"/>
      <c r="I101" s="183"/>
      <c r="J101" s="183"/>
      <c r="K101" s="183"/>
      <c r="L101" s="184"/>
      <c r="M101" s="183"/>
      <c r="N101" s="183"/>
      <c r="O101" s="183"/>
      <c r="P101" s="183"/>
      <c r="Q101" s="183"/>
      <c r="R101" s="183"/>
      <c r="S101" s="183"/>
      <c r="T101" s="185"/>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3"/>
      <c r="D102" s="183"/>
      <c r="E102" s="183"/>
      <c r="F102" s="183"/>
      <c r="G102" s="183"/>
      <c r="H102" s="183"/>
      <c r="I102" s="183"/>
      <c r="J102" s="183"/>
      <c r="K102" s="183"/>
      <c r="L102" s="184"/>
      <c r="M102" s="183"/>
      <c r="N102" s="183"/>
      <c r="O102" s="183"/>
      <c r="P102" s="183"/>
      <c r="Q102" s="183"/>
      <c r="R102" s="183"/>
      <c r="S102" s="183"/>
      <c r="T102" s="185"/>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3"/>
      <c r="D103" s="183"/>
      <c r="E103" s="184"/>
      <c r="F103" s="183"/>
      <c r="G103" s="183"/>
      <c r="H103" s="183"/>
      <c r="I103" s="183"/>
      <c r="J103" s="183"/>
      <c r="K103" s="183"/>
      <c r="L103" s="184"/>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3"/>
      <c r="D104" s="183"/>
      <c r="E104" s="184"/>
      <c r="F104" s="183"/>
      <c r="G104" s="183"/>
      <c r="H104" s="183"/>
      <c r="I104" s="183"/>
      <c r="J104" s="183"/>
      <c r="K104" s="183"/>
      <c r="L104" s="184"/>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4"/>
      <c r="D105" s="184"/>
      <c r="E105" s="184"/>
      <c r="F105" s="183"/>
      <c r="G105" s="183"/>
      <c r="H105" s="183"/>
      <c r="I105" s="183"/>
      <c r="J105" s="183"/>
      <c r="K105" s="183"/>
      <c r="L105" s="184"/>
      <c r="M105" s="183"/>
      <c r="N105" s="183"/>
      <c r="O105" s="184"/>
      <c r="P105" s="184"/>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3"/>
      <c r="D106" s="183"/>
      <c r="E106" s="183"/>
      <c r="F106" s="183"/>
      <c r="G106" s="183"/>
      <c r="H106" s="183"/>
      <c r="I106" s="183"/>
      <c r="J106" s="183"/>
      <c r="K106" s="183"/>
      <c r="L106" s="184"/>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3"/>
      <c r="D107" s="183"/>
      <c r="E107" s="183"/>
      <c r="F107" s="183"/>
      <c r="G107" s="183"/>
      <c r="H107" s="183"/>
      <c r="I107" s="183"/>
      <c r="J107" s="183"/>
      <c r="K107" s="183"/>
      <c r="L107" s="184"/>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4"/>
      <c r="D108" s="183"/>
      <c r="E108" s="183"/>
      <c r="F108" s="183"/>
      <c r="G108" s="183"/>
      <c r="H108" s="183"/>
      <c r="I108" s="183"/>
      <c r="J108" s="183"/>
      <c r="K108" s="183"/>
      <c r="L108" s="184"/>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3"/>
      <c r="D109" s="183"/>
      <c r="E109" s="184"/>
      <c r="F109" s="183"/>
      <c r="G109" s="183"/>
      <c r="H109" s="183"/>
      <c r="I109" s="183"/>
      <c r="J109" s="183"/>
      <c r="K109" s="183"/>
      <c r="L109" s="184"/>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3"/>
      <c r="D110" s="183"/>
      <c r="E110" s="183"/>
      <c r="F110" s="183"/>
      <c r="G110" s="183"/>
      <c r="H110" s="183"/>
      <c r="I110" s="183"/>
      <c r="J110" s="183"/>
      <c r="K110" s="183"/>
      <c r="L110" s="184"/>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3"/>
      <c r="D111" s="183"/>
      <c r="E111" s="183"/>
      <c r="F111" s="183"/>
      <c r="G111" s="183"/>
      <c r="H111" s="183"/>
      <c r="I111" s="183"/>
      <c r="J111" s="183"/>
      <c r="K111" s="183"/>
      <c r="L111" s="184"/>
      <c r="M111" s="183"/>
      <c r="N111" s="183"/>
      <c r="O111" s="183"/>
      <c r="P111" s="183"/>
      <c r="Q111" s="183"/>
      <c r="R111" s="183"/>
      <c r="S111" s="183"/>
      <c r="T111" s="185"/>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3"/>
      <c r="D112" s="184"/>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ht="15" customHeight="1" x14ac:dyDescent="0.25">
      <c r="A113" s="183"/>
      <c r="B113" s="183"/>
      <c r="C113" s="183"/>
      <c r="D113" s="184"/>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x14ac:dyDescent="0.25">
      <c r="A115" s="183"/>
      <c r="B115" s="183"/>
      <c r="C115" s="184"/>
      <c r="D115" s="184"/>
      <c r="E115" s="184"/>
      <c r="F115" s="183"/>
      <c r="G115" s="183"/>
      <c r="H115" s="183"/>
      <c r="I115" s="183"/>
      <c r="J115" s="183"/>
      <c r="K115" s="183"/>
      <c r="L115" s="183"/>
      <c r="M115" s="183"/>
      <c r="N115" s="183"/>
      <c r="O115" s="184"/>
      <c r="P115" s="184"/>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ht="15" customHeight="1" x14ac:dyDescent="0.25">
      <c r="A116" s="183"/>
      <c r="B116" s="183"/>
      <c r="C116" s="184"/>
      <c r="D116" s="184"/>
      <c r="E116" s="184"/>
      <c r="F116" s="183"/>
      <c r="G116" s="183"/>
      <c r="H116" s="183"/>
      <c r="I116" s="183"/>
      <c r="J116" s="183"/>
      <c r="K116" s="183"/>
      <c r="L116" s="183"/>
      <c r="M116" s="183"/>
      <c r="N116" s="183"/>
      <c r="O116" s="184"/>
      <c r="P116" s="184"/>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ht="15" customHeight="1" x14ac:dyDescent="0.25">
      <c r="A117" s="183"/>
      <c r="B117" s="183"/>
      <c r="C117" s="184"/>
      <c r="D117" s="184"/>
      <c r="E117" s="184"/>
      <c r="F117" s="183"/>
      <c r="G117" s="183"/>
      <c r="H117" s="183"/>
      <c r="I117" s="183"/>
      <c r="J117" s="183"/>
      <c r="K117" s="183"/>
      <c r="L117" s="183"/>
      <c r="M117" s="183"/>
      <c r="N117" s="183"/>
      <c r="O117" s="184"/>
      <c r="P117" s="184"/>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ht="15" customHeight="1" x14ac:dyDescent="0.25">
      <c r="A119" s="183"/>
      <c r="B119" s="183"/>
      <c r="C119" s="184"/>
      <c r="D119" s="184"/>
      <c r="E119" s="184"/>
      <c r="F119" s="183"/>
      <c r="G119" s="183"/>
      <c r="H119" s="183"/>
      <c r="I119" s="183"/>
      <c r="J119" s="183"/>
      <c r="K119" s="183"/>
      <c r="L119" s="183"/>
      <c r="M119" s="183"/>
      <c r="N119" s="183"/>
      <c r="O119" s="183"/>
      <c r="P119" s="184"/>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4"/>
      <c r="D120" s="184"/>
      <c r="E120" s="184"/>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4"/>
      <c r="D121" s="184"/>
      <c r="E121" s="184"/>
      <c r="F121" s="183"/>
      <c r="G121" s="183"/>
      <c r="H121" s="183"/>
      <c r="I121" s="183"/>
      <c r="J121" s="183"/>
      <c r="K121" s="183"/>
      <c r="L121" s="183"/>
      <c r="M121" s="183"/>
      <c r="N121" s="183"/>
      <c r="O121" s="183"/>
      <c r="P121" s="184"/>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ht="15" customHeight="1" x14ac:dyDescent="0.25">
      <c r="A122" s="183"/>
      <c r="B122" s="183"/>
      <c r="C122" s="183"/>
      <c r="D122" s="183"/>
      <c r="E122" s="183"/>
      <c r="F122" s="183"/>
      <c r="G122" s="183"/>
      <c r="H122" s="183"/>
      <c r="I122" s="189"/>
      <c r="J122" s="183"/>
      <c r="K122" s="184"/>
      <c r="L122" s="184"/>
      <c r="M122" s="184"/>
      <c r="N122" s="183"/>
      <c r="O122" s="189"/>
      <c r="P122" s="189"/>
      <c r="Q122" s="189"/>
      <c r="R122" s="183"/>
      <c r="S122" s="183"/>
      <c r="T122" s="183"/>
      <c r="U122" s="183"/>
      <c r="V122" s="190"/>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x14ac:dyDescent="0.25">
      <c r="A123" s="183"/>
      <c r="B123" s="183"/>
      <c r="C123" s="183"/>
      <c r="D123" s="183"/>
      <c r="E123" s="183"/>
      <c r="F123" s="183"/>
      <c r="G123" s="183"/>
      <c r="H123" s="183"/>
      <c r="I123" s="189"/>
      <c r="J123" s="183"/>
      <c r="K123" s="184"/>
      <c r="L123" s="184"/>
      <c r="M123" s="184"/>
      <c r="N123" s="183"/>
      <c r="O123" s="189"/>
      <c r="P123" s="189"/>
      <c r="Q123" s="189"/>
      <c r="R123" s="183"/>
      <c r="S123" s="183"/>
      <c r="T123" s="183"/>
      <c r="U123" s="183"/>
      <c r="V123" s="190"/>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3"/>
      <c r="D124" s="183"/>
      <c r="E124" s="183"/>
      <c r="F124" s="183"/>
      <c r="G124" s="183"/>
      <c r="H124" s="183"/>
      <c r="I124" s="189"/>
      <c r="J124" s="183"/>
      <c r="K124" s="184"/>
      <c r="L124" s="184"/>
      <c r="M124" s="184"/>
      <c r="N124" s="183"/>
      <c r="O124" s="189"/>
      <c r="P124" s="189"/>
      <c r="Q124" s="189"/>
      <c r="R124" s="183"/>
      <c r="S124" s="183"/>
      <c r="T124" s="183"/>
      <c r="U124" s="183"/>
      <c r="V124" s="190"/>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3"/>
      <c r="D125" s="183"/>
      <c r="E125" s="183"/>
      <c r="F125" s="183"/>
      <c r="G125" s="183"/>
      <c r="H125" s="183"/>
      <c r="I125" s="189"/>
      <c r="J125" s="183"/>
      <c r="K125" s="184"/>
      <c r="L125" s="184"/>
      <c r="M125" s="184"/>
      <c r="N125" s="183"/>
      <c r="O125" s="189"/>
      <c r="P125" s="189"/>
      <c r="Q125" s="189"/>
      <c r="R125" s="183"/>
      <c r="S125" s="183"/>
      <c r="T125" s="183"/>
      <c r="U125" s="183"/>
      <c r="V125" s="190"/>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3"/>
      <c r="D126" s="183"/>
      <c r="E126" s="183"/>
      <c r="F126" s="183"/>
      <c r="G126" s="183"/>
      <c r="H126" s="183"/>
      <c r="I126" s="189"/>
      <c r="J126" s="183"/>
      <c r="K126" s="184"/>
      <c r="L126" s="184"/>
      <c r="M126" s="184"/>
      <c r="N126" s="183"/>
      <c r="O126" s="189"/>
      <c r="P126" s="189"/>
      <c r="Q126" s="189"/>
      <c r="R126" s="183"/>
      <c r="S126" s="183"/>
      <c r="T126" s="183"/>
      <c r="U126" s="183"/>
      <c r="V126" s="190"/>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3"/>
      <c r="D127" s="183"/>
      <c r="E127" s="183"/>
      <c r="F127" s="183"/>
      <c r="G127" s="183"/>
      <c r="H127" s="183"/>
      <c r="I127" s="189"/>
      <c r="J127" s="183"/>
      <c r="K127" s="184"/>
      <c r="L127" s="184"/>
      <c r="M127" s="184"/>
      <c r="N127" s="183"/>
      <c r="O127" s="189"/>
      <c r="P127" s="189"/>
      <c r="Q127" s="189"/>
      <c r="R127" s="183"/>
      <c r="S127" s="183"/>
      <c r="T127" s="183"/>
      <c r="U127" s="183"/>
      <c r="V127" s="190"/>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3"/>
      <c r="D128" s="183"/>
      <c r="E128" s="183"/>
      <c r="F128" s="183"/>
      <c r="G128" s="183"/>
      <c r="H128" s="183"/>
      <c r="I128" s="189"/>
      <c r="J128" s="183"/>
      <c r="K128" s="184"/>
      <c r="L128" s="184"/>
      <c r="M128" s="184"/>
      <c r="N128" s="183"/>
      <c r="O128" s="189"/>
      <c r="P128" s="189"/>
      <c r="Q128" s="189"/>
      <c r="R128" s="183"/>
      <c r="S128" s="183"/>
      <c r="T128" s="183"/>
      <c r="U128" s="183"/>
      <c r="V128" s="190"/>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3"/>
      <c r="D129" s="183"/>
      <c r="E129" s="183"/>
      <c r="F129" s="183"/>
      <c r="G129" s="183"/>
      <c r="H129" s="183"/>
      <c r="I129" s="189"/>
      <c r="J129" s="183"/>
      <c r="K129" s="184"/>
      <c r="L129" s="184"/>
      <c r="M129" s="184"/>
      <c r="N129" s="183"/>
      <c r="O129" s="189"/>
      <c r="P129" s="189"/>
      <c r="Q129" s="189"/>
      <c r="R129" s="183"/>
      <c r="S129" s="183"/>
      <c r="T129" s="183"/>
      <c r="U129" s="183"/>
      <c r="V129" s="190"/>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3"/>
      <c r="D130" s="183"/>
      <c r="E130" s="183"/>
      <c r="F130" s="183"/>
      <c r="G130" s="183"/>
      <c r="H130" s="183"/>
      <c r="I130" s="189"/>
      <c r="J130" s="183"/>
      <c r="K130" s="184"/>
      <c r="L130" s="184"/>
      <c r="M130" s="184"/>
      <c r="N130" s="183"/>
      <c r="O130" s="189"/>
      <c r="P130" s="189"/>
      <c r="Q130" s="189"/>
      <c r="R130" s="183"/>
      <c r="S130" s="183"/>
      <c r="T130" s="183"/>
      <c r="U130" s="183"/>
      <c r="V130" s="190"/>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3"/>
      <c r="D131" s="183"/>
      <c r="E131" s="183"/>
      <c r="F131" s="183"/>
      <c r="G131" s="183"/>
      <c r="H131" s="183"/>
      <c r="I131" s="189"/>
      <c r="J131" s="183"/>
      <c r="K131" s="184"/>
      <c r="L131" s="184"/>
      <c r="M131" s="184"/>
      <c r="N131" s="183"/>
      <c r="O131" s="189"/>
      <c r="P131" s="189"/>
      <c r="Q131" s="189"/>
      <c r="R131" s="183"/>
      <c r="S131" s="183"/>
      <c r="T131" s="183"/>
      <c r="U131" s="183"/>
      <c r="V131" s="190"/>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3"/>
      <c r="D132" s="183"/>
      <c r="E132" s="183"/>
      <c r="F132" s="183"/>
      <c r="G132" s="183"/>
      <c r="H132" s="183"/>
      <c r="I132" s="189"/>
      <c r="J132" s="183"/>
      <c r="K132" s="184"/>
      <c r="L132" s="184"/>
      <c r="M132" s="184"/>
      <c r="N132" s="183"/>
      <c r="O132" s="189"/>
      <c r="P132" s="189"/>
      <c r="Q132" s="189"/>
      <c r="R132" s="183"/>
      <c r="S132" s="183"/>
      <c r="T132" s="183"/>
      <c r="U132" s="183"/>
      <c r="V132" s="190"/>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3"/>
      <c r="D133" s="183"/>
      <c r="E133" s="183"/>
      <c r="F133" s="183"/>
      <c r="G133" s="183"/>
      <c r="H133" s="183"/>
      <c r="I133" s="189"/>
      <c r="J133" s="183"/>
      <c r="K133" s="184"/>
      <c r="L133" s="184"/>
      <c r="M133" s="184"/>
      <c r="N133" s="183"/>
      <c r="O133" s="189"/>
      <c r="P133" s="189"/>
      <c r="Q133" s="189"/>
      <c r="R133" s="183"/>
      <c r="S133" s="183"/>
      <c r="T133" s="183"/>
      <c r="U133" s="183"/>
      <c r="V133" s="190"/>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row r="134" spans="1:254" x14ac:dyDescent="0.25">
      <c r="A134" s="183"/>
      <c r="B134" s="183"/>
      <c r="C134" s="183"/>
      <c r="D134" s="183"/>
      <c r="E134" s="183"/>
      <c r="F134" s="183"/>
      <c r="G134" s="183"/>
      <c r="H134" s="183"/>
      <c r="I134" s="189"/>
      <c r="J134" s="183"/>
      <c r="K134" s="184"/>
      <c r="L134" s="184"/>
      <c r="M134" s="184"/>
      <c r="N134" s="183"/>
      <c r="O134" s="189"/>
      <c r="P134" s="189"/>
      <c r="Q134" s="189"/>
      <c r="R134" s="183"/>
      <c r="S134" s="183"/>
      <c r="T134" s="183"/>
      <c r="U134" s="183"/>
      <c r="V134" s="190"/>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c r="DD134" s="183"/>
      <c r="DE134" s="183"/>
      <c r="DF134" s="183"/>
      <c r="DG134" s="183"/>
      <c r="DH134" s="183"/>
      <c r="DI134" s="183"/>
      <c r="DJ134" s="183"/>
      <c r="DK134" s="183"/>
      <c r="DL134" s="183"/>
      <c r="DM134" s="183"/>
      <c r="DN134" s="183"/>
      <c r="DO134" s="183"/>
      <c r="DP134" s="183"/>
      <c r="DQ134" s="183"/>
      <c r="DR134" s="183"/>
      <c r="DS134" s="183"/>
      <c r="DT134" s="183"/>
      <c r="DU134" s="183"/>
      <c r="DV134" s="183"/>
      <c r="DW134" s="183"/>
      <c r="DX134" s="183"/>
      <c r="DY134" s="183"/>
      <c r="DZ134" s="183"/>
      <c r="EA134" s="183"/>
      <c r="EB134" s="183"/>
      <c r="EC134" s="183"/>
      <c r="ED134" s="183"/>
      <c r="EE134" s="183"/>
      <c r="EF134" s="183"/>
      <c r="EG134" s="183"/>
      <c r="EH134" s="183"/>
      <c r="EI134" s="183"/>
      <c r="EJ134" s="183"/>
      <c r="EK134" s="183"/>
      <c r="EL134" s="183"/>
      <c r="EM134" s="183"/>
      <c r="EN134" s="183"/>
      <c r="EO134" s="183"/>
      <c r="EP134" s="183"/>
      <c r="EQ134" s="183"/>
      <c r="ER134" s="183"/>
      <c r="ES134" s="183"/>
      <c r="ET134" s="183"/>
      <c r="EU134" s="183"/>
      <c r="EV134" s="183"/>
      <c r="EW134" s="183"/>
      <c r="EX134" s="183"/>
      <c r="EY134" s="183"/>
      <c r="EZ134" s="183"/>
      <c r="FA134" s="183"/>
      <c r="FB134" s="183"/>
      <c r="FC134" s="183"/>
      <c r="FD134" s="183"/>
      <c r="FE134" s="183"/>
      <c r="FF134" s="183"/>
      <c r="FG134" s="183"/>
      <c r="FH134" s="183"/>
      <c r="FI134" s="183"/>
      <c r="FJ134" s="183"/>
      <c r="FK134" s="183"/>
      <c r="FL134" s="183"/>
      <c r="FM134" s="183"/>
      <c r="FN134" s="183"/>
      <c r="FO134" s="183"/>
      <c r="FP134" s="183"/>
      <c r="FQ134" s="183"/>
      <c r="FR134" s="183"/>
      <c r="FS134" s="183"/>
      <c r="FT134" s="183"/>
      <c r="FU134" s="183"/>
      <c r="FV134" s="183"/>
      <c r="FW134" s="183"/>
      <c r="FX134" s="183"/>
      <c r="FY134" s="183"/>
      <c r="FZ134" s="183"/>
      <c r="GA134" s="183"/>
      <c r="GB134" s="183"/>
      <c r="GC134" s="183"/>
      <c r="GD134" s="183"/>
      <c r="GE134" s="183"/>
      <c r="GF134" s="183"/>
      <c r="GG134" s="183"/>
      <c r="GH134" s="183"/>
      <c r="GI134" s="183"/>
      <c r="GJ134" s="183"/>
      <c r="GK134" s="183"/>
      <c r="GL134" s="183"/>
      <c r="GM134" s="183"/>
      <c r="GN134" s="183"/>
      <c r="GO134" s="183"/>
      <c r="GP134" s="183"/>
      <c r="GQ134" s="183"/>
      <c r="GR134" s="183"/>
      <c r="GS134" s="183"/>
      <c r="GT134" s="183"/>
      <c r="GU134" s="183"/>
      <c r="GV134" s="183"/>
      <c r="GW134" s="183"/>
      <c r="GX134" s="183"/>
      <c r="GY134" s="183"/>
      <c r="GZ134" s="183"/>
      <c r="HA134" s="183"/>
      <c r="HB134" s="183"/>
      <c r="HC134" s="183"/>
      <c r="HD134" s="183"/>
      <c r="HE134" s="183"/>
      <c r="HF134" s="183"/>
      <c r="HG134" s="183"/>
      <c r="HH134" s="183"/>
      <c r="HI134" s="183"/>
      <c r="HJ134" s="183"/>
      <c r="HK134" s="183"/>
      <c r="HL134" s="183"/>
      <c r="HM134" s="183"/>
      <c r="HN134" s="183"/>
      <c r="HO134" s="183"/>
      <c r="HP134" s="183"/>
      <c r="HQ134" s="183"/>
      <c r="HR134" s="183"/>
      <c r="HS134" s="183"/>
      <c r="HT134" s="183"/>
      <c r="HU134" s="183"/>
      <c r="HV134" s="183"/>
      <c r="HW134" s="183"/>
      <c r="HX134" s="183"/>
      <c r="HY134" s="183"/>
      <c r="HZ134" s="183"/>
      <c r="IA134" s="183"/>
      <c r="IB134" s="183"/>
      <c r="IC134" s="183"/>
      <c r="ID134" s="183"/>
      <c r="IE134" s="183"/>
      <c r="IF134" s="183"/>
      <c r="IG134" s="183"/>
      <c r="IH134" s="183"/>
      <c r="II134" s="183"/>
      <c r="IJ134" s="183"/>
      <c r="IK134" s="183"/>
      <c r="IL134" s="183"/>
      <c r="IM134" s="183"/>
      <c r="IN134" s="183"/>
      <c r="IO134" s="183"/>
      <c r="IP134" s="183"/>
      <c r="IQ134" s="183"/>
      <c r="IR134" s="183"/>
      <c r="IS134" s="183"/>
      <c r="IT134" s="183"/>
    </row>
  </sheetData>
  <autoFilter ref="A1:AC8" xr:uid="{00000000-0009-0000-0000-000002000000}"/>
  <customSheetViews>
    <customSheetView guid="{47563302-C7BC-4B49-ACEC-43FB1C68ABD3}" showAutoFilter="1" hiddenColumns="1">
      <pane xSplit="1" ySplit="1" topLeftCell="B2" activePane="bottomRight" state="frozen"/>
      <selection pane="bottomRight" activeCell="V9" sqref="V9"/>
      <pageMargins left="0.7" right="0.7" top="0.75" bottom="0.75" header="0.3" footer="0.3"/>
      <pageSetup paperSize="9" orientation="portrait" r:id="rId1"/>
      <autoFilter ref="A1:AE8" xr:uid="{3BE17C0C-8E32-4CD2-B596-02ADE71AC3A0}"/>
    </customSheetView>
    <customSheetView guid="{60D41861-810C-44A4-8FE0-7E9522C221AC}" showAutoFilter="1" hiddenColumns="1">
      <pane xSplit="1" ySplit="1" topLeftCell="B2" activePane="bottomRight" state="frozen"/>
      <selection pane="bottomRight" activeCell="Q32" sqref="Q32"/>
      <pageMargins left="0.7" right="0.7" top="0.75" bottom="0.75" header="0.3" footer="0.3"/>
      <pageSetup paperSize="9" orientation="portrait" r:id="rId2"/>
      <autoFilter ref="A1:AE8" xr:uid="{EDD9221D-884F-4740-8531-8A676EDA72A7}"/>
    </customSheetView>
    <customSheetView guid="{4105A1EA-C31B-45EA-BC36-A16283F6881A}" showAutoFilter="1" hiddenColumns="1">
      <pane xSplit="1" ySplit="1" topLeftCell="B2" activePane="bottomRight" state="frozen"/>
      <selection pane="bottomRight" activeCell="Q32" sqref="Q32"/>
      <pageMargins left="0.7" right="0.7" top="0.75" bottom="0.75" header="0.3" footer="0.3"/>
      <pageSetup paperSize="9" orientation="portrait" r:id="rId3"/>
      <autoFilter ref="B1:AF1" xr:uid="{AF042045-3091-45EA-A713-F9A9FB8E0726}"/>
    </customSheetView>
    <customSheetView guid="{F4F4A447-AD50-4643-9AA0-779A4829CAF2}" showAutoFilter="1" hiddenColumns="1">
      <pane xSplit="1" ySplit="1" topLeftCell="B2" activePane="bottomRight" state="frozen"/>
      <selection pane="bottomRight" activeCell="Q32" sqref="Q32"/>
      <pageMargins left="0.7" right="0.7" top="0.75" bottom="0.75" header="0.3" footer="0.3"/>
      <pageSetup paperSize="9" orientation="portrait" r:id="rId4"/>
      <autoFilter ref="B1:AF1" xr:uid="{884A28C4-0E0A-4FC2-A36D-73E5185ED491}"/>
    </customSheetView>
    <customSheetView guid="{41987F3D-8B74-46FE-A482-990271BE9012}" showAutoFilter="1" hiddenColumns="1">
      <pane xSplit="1" ySplit="1" topLeftCell="B2" activePane="bottomRight" state="frozen"/>
      <selection pane="bottomRight" activeCell="AB1" sqref="AB1:AC1048576"/>
      <pageMargins left="0.7" right="0.7" top="0.75" bottom="0.75" header="0.3" footer="0.3"/>
      <pageSetup paperSize="9" orientation="portrait" r:id="rId5"/>
      <autoFilter ref="A1:AC8" xr:uid="{F9071EB8-03D4-4D3F-9DDF-698265E07B13}"/>
    </customSheetView>
  </customSheetViews>
  <hyperlinks>
    <hyperlink ref="T7" location="JaNein" display="JaNein" xr:uid="{00000000-0004-0000-0200-000000000000}"/>
  </hyperlinks>
  <pageMargins left="0.7" right="0.7" top="0.75" bottom="0.75" header="0.3" footer="0.3"/>
  <pageSetup paperSize="9"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IT135"/>
  <sheetViews>
    <sheetView zoomScaleNormal="100" workbookViewId="0">
      <pane xSplit="1" ySplit="1" topLeftCell="B2" activePane="bottomRight" state="frozen"/>
      <selection pane="topRight" activeCell="B1" sqref="B1"/>
      <selection pane="bottomLeft" activeCell="A2" sqref="A2"/>
      <selection pane="bottomRight" activeCell="A4" sqref="A4:XFD4"/>
    </sheetView>
  </sheetViews>
  <sheetFormatPr baseColWidth="10" defaultColWidth="9.140625" defaultRowHeight="15" outlineLevelCol="1" x14ac:dyDescent="0.25"/>
  <cols>
    <col min="1" max="1" width="56.28515625" style="20" bestFit="1" customWidth="1"/>
    <col min="2" max="2" width="3.7109375" style="55" customWidth="1"/>
    <col min="3" max="4" width="5.7109375" style="96" customWidth="1" outlineLevel="1"/>
    <col min="5" max="5" width="3.7109375" style="56" customWidth="1"/>
    <col min="6" max="6" width="17.140625" style="75" customWidth="1" outlineLevel="1"/>
    <col min="7" max="7" width="25.42578125" style="75" customWidth="1" outlineLevel="1"/>
    <col min="8" max="8" width="5.7109375" style="76" customWidth="1" outlineLevel="1"/>
    <col min="9" max="9" width="3.7109375" style="50" customWidth="1"/>
    <col min="10" max="12" width="5.7109375" style="76" customWidth="1" outlineLevel="1"/>
    <col min="13" max="13" width="3.7109375" style="51" customWidth="1"/>
    <col min="14" max="16" width="5.7109375" style="78" customWidth="1" outlineLevel="1"/>
    <col min="17" max="17" width="3.7109375" style="52" customWidth="1"/>
    <col min="18" max="18" width="17.42578125" style="75" bestFit="1" customWidth="1" outlineLevel="1"/>
    <col min="19" max="19" width="48.140625" style="75" customWidth="1" outlineLevel="1"/>
    <col min="20" max="20" width="10" style="75" customWidth="1" outlineLevel="1"/>
    <col min="21" max="21" width="13.5703125" style="58" customWidth="1" outlineLevel="1"/>
    <col min="22" max="22" width="3.7109375" style="53" customWidth="1"/>
    <col min="23" max="23" width="29.7109375" style="74" hidden="1" customWidth="1" outlineLevel="1"/>
    <col min="24" max="24" width="38.42578125" style="74" hidden="1" customWidth="1" outlineLevel="1"/>
    <col min="25" max="25" width="35" style="78" hidden="1" customWidth="1" outlineLevel="1"/>
    <col min="26" max="26" width="3.7109375" style="54" customWidth="1" collapsed="1"/>
    <col min="27" max="27" width="50.140625" style="75" customWidth="1" outlineLevel="1"/>
    <col min="28" max="28" width="3.7109375" style="56" customWidth="1"/>
    <col min="29" max="16384" width="9.140625" style="73"/>
  </cols>
  <sheetData>
    <row r="1" spans="1:254" s="3" customFormat="1" ht="116.25" customHeight="1" x14ac:dyDescent="0.25">
      <c r="A1" s="19" t="s">
        <v>26</v>
      </c>
      <c r="B1" s="17"/>
      <c r="C1" s="32" t="s">
        <v>217</v>
      </c>
      <c r="D1" s="32" t="s">
        <v>218</v>
      </c>
      <c r="E1" s="26" t="s">
        <v>631</v>
      </c>
      <c r="F1" s="4" t="s">
        <v>1</v>
      </c>
      <c r="G1" s="4" t="s">
        <v>2</v>
      </c>
      <c r="H1" s="4" t="s">
        <v>24</v>
      </c>
      <c r="I1" s="7" t="s">
        <v>25</v>
      </c>
      <c r="J1" s="5" t="s">
        <v>14</v>
      </c>
      <c r="K1" s="5" t="s">
        <v>22</v>
      </c>
      <c r="L1" s="5" t="s">
        <v>105</v>
      </c>
      <c r="M1" s="9" t="s">
        <v>15</v>
      </c>
      <c r="N1" s="6" t="s">
        <v>107</v>
      </c>
      <c r="O1" s="6" t="s">
        <v>106</v>
      </c>
      <c r="P1" s="6" t="s">
        <v>108</v>
      </c>
      <c r="Q1" s="11" t="s">
        <v>13</v>
      </c>
      <c r="R1" s="22" t="s">
        <v>5</v>
      </c>
      <c r="S1" s="21" t="s">
        <v>6</v>
      </c>
      <c r="T1" s="22" t="s">
        <v>4</v>
      </c>
      <c r="U1" s="31" t="s">
        <v>11</v>
      </c>
      <c r="V1" s="13" t="s">
        <v>0</v>
      </c>
      <c r="W1" s="23" t="s">
        <v>10</v>
      </c>
      <c r="X1" s="23" t="s">
        <v>12</v>
      </c>
      <c r="Y1" s="24" t="s">
        <v>23</v>
      </c>
      <c r="Z1" s="15" t="s">
        <v>3</v>
      </c>
      <c r="AA1" s="28" t="s">
        <v>7</v>
      </c>
      <c r="AB1" s="26" t="s">
        <v>7</v>
      </c>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3"/>
      <c r="DI1" s="73"/>
      <c r="DJ1" s="73"/>
      <c r="DK1" s="73"/>
      <c r="DL1" s="73"/>
      <c r="DM1" s="73"/>
      <c r="DN1" s="73"/>
      <c r="DO1" s="73"/>
      <c r="DP1" s="73"/>
      <c r="DQ1" s="73"/>
      <c r="DR1" s="73"/>
      <c r="DS1" s="73"/>
      <c r="DT1" s="73"/>
      <c r="DU1" s="73"/>
      <c r="DV1" s="73"/>
      <c r="DW1" s="73"/>
      <c r="DX1" s="73"/>
      <c r="DY1" s="73"/>
      <c r="DZ1" s="73"/>
      <c r="EA1" s="73"/>
      <c r="EB1" s="73"/>
      <c r="EC1" s="73"/>
      <c r="ED1" s="73"/>
      <c r="EE1" s="73"/>
      <c r="EF1" s="73"/>
      <c r="EG1" s="73"/>
      <c r="EH1" s="73"/>
      <c r="EI1" s="73"/>
      <c r="EJ1" s="73"/>
      <c r="EK1" s="73"/>
      <c r="EL1" s="73"/>
      <c r="EM1" s="73"/>
      <c r="EN1" s="73"/>
      <c r="EO1" s="73"/>
      <c r="EP1" s="73"/>
      <c r="EQ1" s="73"/>
      <c r="ER1" s="73"/>
      <c r="ES1" s="73"/>
      <c r="ET1" s="73"/>
      <c r="EU1" s="73"/>
      <c r="EV1" s="73"/>
      <c r="EW1" s="73"/>
      <c r="EX1" s="73"/>
      <c r="EY1" s="73"/>
      <c r="EZ1" s="73"/>
      <c r="FA1" s="73"/>
      <c r="FB1" s="73"/>
      <c r="FC1" s="73"/>
      <c r="FD1" s="73"/>
      <c r="FE1" s="73"/>
      <c r="FF1" s="73"/>
      <c r="FG1" s="73"/>
      <c r="FH1" s="73"/>
      <c r="FI1" s="73"/>
      <c r="FJ1" s="73"/>
      <c r="FK1" s="73"/>
      <c r="FL1" s="73"/>
      <c r="FM1" s="73"/>
      <c r="FN1" s="73"/>
      <c r="FO1" s="73"/>
      <c r="FP1" s="73"/>
      <c r="FQ1" s="73"/>
      <c r="FR1" s="73"/>
      <c r="FS1" s="73"/>
      <c r="FT1" s="73"/>
      <c r="FU1" s="73"/>
      <c r="FV1" s="73"/>
      <c r="FW1" s="73"/>
      <c r="FX1" s="73"/>
      <c r="FY1" s="73"/>
      <c r="FZ1" s="73"/>
      <c r="GA1" s="73"/>
      <c r="GB1" s="73"/>
      <c r="GC1" s="73"/>
      <c r="GD1" s="73"/>
      <c r="GE1" s="73"/>
      <c r="GF1" s="73"/>
      <c r="GG1" s="73"/>
      <c r="GH1" s="73"/>
      <c r="GI1" s="73"/>
      <c r="GJ1" s="73"/>
      <c r="GK1" s="73"/>
      <c r="GL1" s="73"/>
      <c r="GM1" s="73"/>
      <c r="GN1" s="73"/>
      <c r="GO1" s="73"/>
      <c r="GP1" s="73"/>
      <c r="GQ1" s="73"/>
      <c r="GR1" s="73"/>
      <c r="GS1" s="73"/>
      <c r="GT1" s="73"/>
      <c r="GU1" s="73"/>
      <c r="GV1" s="73"/>
      <c r="GW1" s="73"/>
      <c r="GX1" s="73"/>
      <c r="GY1" s="73"/>
      <c r="GZ1" s="73"/>
      <c r="HA1" s="73"/>
      <c r="HB1" s="73"/>
      <c r="HC1" s="73"/>
      <c r="HD1" s="73"/>
      <c r="HE1" s="73"/>
      <c r="HF1" s="73"/>
      <c r="HG1" s="73"/>
      <c r="HH1" s="73"/>
      <c r="HI1" s="73"/>
      <c r="HJ1" s="73"/>
      <c r="HK1" s="73"/>
      <c r="HL1" s="73"/>
      <c r="HM1" s="73"/>
      <c r="HN1" s="73"/>
      <c r="HO1" s="73"/>
      <c r="HP1" s="73"/>
      <c r="HQ1" s="73"/>
      <c r="HR1" s="73"/>
      <c r="HS1" s="73"/>
      <c r="HT1" s="73"/>
      <c r="HU1" s="73"/>
      <c r="HV1" s="73"/>
      <c r="HW1" s="73"/>
      <c r="HX1" s="73"/>
      <c r="HY1" s="73"/>
      <c r="HZ1" s="73"/>
      <c r="IA1" s="73"/>
      <c r="IB1" s="73"/>
      <c r="IC1" s="73"/>
      <c r="ID1" s="73"/>
      <c r="IE1" s="73"/>
      <c r="IF1" s="73"/>
      <c r="IG1" s="73"/>
      <c r="IH1" s="73"/>
      <c r="II1" s="73"/>
      <c r="IJ1" s="73"/>
      <c r="IK1" s="73"/>
      <c r="IL1" s="73"/>
      <c r="IM1" s="73"/>
      <c r="IN1" s="73"/>
      <c r="IO1" s="73"/>
      <c r="IP1" s="73"/>
      <c r="IQ1" s="73"/>
      <c r="IR1" s="73"/>
      <c r="IS1" s="73"/>
      <c r="IT1" s="73"/>
    </row>
    <row r="2" spans="1:254" s="173" customFormat="1" x14ac:dyDescent="0.25">
      <c r="A2" s="20" t="s">
        <v>827</v>
      </c>
      <c r="B2" s="55"/>
      <c r="C2" s="96" t="s">
        <v>103</v>
      </c>
      <c r="D2" s="96" t="s">
        <v>103</v>
      </c>
      <c r="E2" s="56"/>
      <c r="F2" s="183" t="s">
        <v>523</v>
      </c>
      <c r="G2" s="148"/>
      <c r="H2" s="174">
        <v>10</v>
      </c>
      <c r="I2" s="50"/>
      <c r="J2" s="79"/>
      <c r="K2" s="79"/>
      <c r="L2" s="79"/>
      <c r="M2" s="51"/>
      <c r="N2" s="84"/>
      <c r="O2" s="84"/>
      <c r="P2" s="84"/>
      <c r="Q2" s="52"/>
      <c r="R2" s="148" t="s">
        <v>115</v>
      </c>
      <c r="S2" s="148"/>
      <c r="T2" s="148"/>
      <c r="U2" s="149"/>
      <c r="V2" s="53"/>
      <c r="W2" s="183"/>
      <c r="X2" s="183" t="s">
        <v>580</v>
      </c>
      <c r="Y2" s="84"/>
      <c r="Z2" s="54"/>
      <c r="AA2" s="173" t="s">
        <v>873</v>
      </c>
      <c r="AB2" s="56"/>
    </row>
    <row r="3" spans="1:254" s="173" customFormat="1" x14ac:dyDescent="0.25">
      <c r="A3" s="148" t="s">
        <v>43</v>
      </c>
      <c r="B3" s="55"/>
      <c r="C3" s="96" t="s">
        <v>103</v>
      </c>
      <c r="D3" s="96" t="s">
        <v>103</v>
      </c>
      <c r="E3" s="56"/>
      <c r="F3" s="183" t="s">
        <v>523</v>
      </c>
      <c r="G3" s="148"/>
      <c r="H3" s="174">
        <v>11</v>
      </c>
      <c r="I3" s="50"/>
      <c r="J3" s="79"/>
      <c r="K3" s="79"/>
      <c r="L3" s="79"/>
      <c r="M3" s="51"/>
      <c r="N3" s="84"/>
      <c r="O3" s="84"/>
      <c r="P3" s="84"/>
      <c r="Q3" s="52"/>
      <c r="R3" s="148" t="s">
        <v>115</v>
      </c>
      <c r="S3" s="148"/>
      <c r="T3" s="148"/>
      <c r="U3" s="149"/>
      <c r="V3" s="53"/>
      <c r="W3" s="183"/>
      <c r="X3" s="183" t="s">
        <v>580</v>
      </c>
      <c r="Y3" s="84"/>
      <c r="Z3" s="54"/>
      <c r="AA3" s="148" t="s">
        <v>582</v>
      </c>
      <c r="AB3" s="56"/>
    </row>
    <row r="4" spans="1:254" ht="15" customHeight="1" x14ac:dyDescent="0.25">
      <c r="A4" s="88" t="s">
        <v>89</v>
      </c>
      <c r="C4" s="137" t="s">
        <v>103</v>
      </c>
      <c r="F4" s="91" t="s">
        <v>523</v>
      </c>
      <c r="G4" s="88"/>
      <c r="H4" s="174">
        <v>12</v>
      </c>
      <c r="J4" s="88"/>
      <c r="K4" s="88"/>
      <c r="L4" s="96" t="s">
        <v>711</v>
      </c>
      <c r="N4" s="137" t="s">
        <v>110</v>
      </c>
      <c r="O4" s="137" t="s">
        <v>110</v>
      </c>
      <c r="P4" s="96" t="s">
        <v>110</v>
      </c>
      <c r="R4" s="90" t="s">
        <v>114</v>
      </c>
      <c r="S4" s="87" t="s">
        <v>828</v>
      </c>
      <c r="T4" s="90" t="s">
        <v>380</v>
      </c>
      <c r="U4" s="88" t="s">
        <v>675</v>
      </c>
      <c r="W4" s="88"/>
      <c r="X4" s="88"/>
      <c r="Y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V4" s="88"/>
      <c r="GW4" s="88"/>
      <c r="GX4" s="88"/>
      <c r="GY4" s="88"/>
      <c r="GZ4" s="88"/>
      <c r="HA4" s="88"/>
      <c r="HB4" s="88"/>
      <c r="HC4" s="88"/>
      <c r="HD4" s="88"/>
      <c r="HE4" s="88"/>
      <c r="HF4" s="88"/>
      <c r="HG4" s="88"/>
      <c r="HH4" s="88"/>
      <c r="HI4" s="88"/>
      <c r="HJ4" s="88"/>
      <c r="HK4" s="88"/>
      <c r="HL4" s="88"/>
      <c r="HM4" s="88"/>
      <c r="HN4" s="88"/>
      <c r="HO4" s="88"/>
      <c r="HP4" s="88"/>
      <c r="HQ4" s="88"/>
      <c r="HR4" s="88"/>
      <c r="HS4" s="88"/>
      <c r="HT4" s="88"/>
      <c r="HU4" s="88"/>
      <c r="HV4" s="88"/>
      <c r="HW4" s="88"/>
      <c r="HX4" s="88"/>
      <c r="HY4" s="88"/>
      <c r="HZ4" s="88"/>
      <c r="IA4" s="88"/>
      <c r="IB4" s="88"/>
      <c r="IC4" s="88"/>
      <c r="ID4" s="88"/>
      <c r="IE4" s="88"/>
      <c r="IF4" s="88"/>
      <c r="IG4" s="88"/>
      <c r="IH4" s="88"/>
      <c r="II4" s="88"/>
      <c r="IJ4" s="88"/>
      <c r="IK4" s="88"/>
      <c r="IL4" s="88"/>
      <c r="IM4" s="88"/>
      <c r="IN4" s="88"/>
      <c r="IO4" s="88"/>
      <c r="IP4" s="88"/>
      <c r="IQ4" s="88"/>
      <c r="IR4" s="88"/>
      <c r="IS4" s="88"/>
      <c r="IT4" s="88"/>
    </row>
    <row r="5" spans="1:254" s="148" customFormat="1" ht="15" customHeight="1" x14ac:dyDescent="0.25">
      <c r="A5" s="152" t="s">
        <v>674</v>
      </c>
      <c r="B5" s="55"/>
      <c r="C5" s="137"/>
      <c r="D5" s="137" t="s">
        <v>103</v>
      </c>
      <c r="E5" s="56"/>
      <c r="F5" s="147" t="s">
        <v>523</v>
      </c>
      <c r="G5" s="151"/>
      <c r="H5" s="174">
        <v>13</v>
      </c>
      <c r="I5" s="50"/>
      <c r="J5" s="151"/>
      <c r="K5" s="151"/>
      <c r="L5" s="96"/>
      <c r="M5" s="51"/>
      <c r="N5" s="137"/>
      <c r="O5" s="137" t="s">
        <v>110</v>
      </c>
      <c r="P5" s="96"/>
      <c r="Q5" s="52"/>
      <c r="R5" s="148" t="s">
        <v>111</v>
      </c>
      <c r="S5" s="87"/>
      <c r="U5" s="152" t="s">
        <v>733</v>
      </c>
      <c r="V5" s="53"/>
      <c r="W5" s="151"/>
      <c r="X5" s="151"/>
      <c r="Y5" s="151"/>
      <c r="Z5" s="54"/>
      <c r="AB5" s="56"/>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c r="BW5" s="151"/>
      <c r="BX5" s="151"/>
      <c r="BY5" s="151"/>
      <c r="BZ5" s="151"/>
      <c r="CA5" s="151"/>
      <c r="CB5" s="151"/>
      <c r="CC5" s="151"/>
      <c r="CD5" s="151"/>
      <c r="CE5" s="151"/>
      <c r="CF5" s="151"/>
      <c r="CG5" s="151"/>
      <c r="CH5" s="151"/>
      <c r="CI5" s="151"/>
      <c r="CJ5" s="151"/>
      <c r="CK5" s="151"/>
      <c r="CL5" s="151"/>
      <c r="CM5" s="151"/>
      <c r="CN5" s="151"/>
      <c r="CO5" s="151"/>
      <c r="CP5" s="151"/>
      <c r="CQ5" s="151"/>
      <c r="CR5" s="151"/>
      <c r="CS5" s="151"/>
      <c r="CT5" s="151"/>
      <c r="CU5" s="151"/>
      <c r="CV5" s="151"/>
      <c r="CW5" s="151"/>
      <c r="CX5" s="151"/>
      <c r="CY5" s="151"/>
      <c r="CZ5" s="151"/>
      <c r="DA5" s="151"/>
      <c r="DB5" s="151"/>
      <c r="DC5" s="151"/>
      <c r="DD5" s="151"/>
      <c r="DE5" s="151"/>
      <c r="DF5" s="151"/>
      <c r="DG5" s="151"/>
      <c r="DH5" s="151"/>
      <c r="DI5" s="151"/>
      <c r="DJ5" s="151"/>
      <c r="DK5" s="151"/>
      <c r="DL5" s="151"/>
      <c r="DM5" s="151"/>
      <c r="DN5" s="151"/>
      <c r="DO5" s="151"/>
      <c r="DP5" s="151"/>
      <c r="DQ5" s="151"/>
      <c r="DR5" s="151"/>
      <c r="DS5" s="151"/>
      <c r="DT5" s="151"/>
      <c r="DU5" s="151"/>
      <c r="DV5" s="151"/>
      <c r="DW5" s="151"/>
      <c r="DX5" s="151"/>
      <c r="DY5" s="151"/>
      <c r="DZ5" s="151"/>
      <c r="EA5" s="151"/>
      <c r="EB5" s="151"/>
      <c r="EC5" s="151"/>
      <c r="ED5" s="151"/>
      <c r="EE5" s="151"/>
      <c r="EF5" s="151"/>
      <c r="EG5" s="151"/>
      <c r="EH5" s="151"/>
      <c r="EI5" s="151"/>
      <c r="EJ5" s="151"/>
      <c r="EK5" s="151"/>
      <c r="EL5" s="151"/>
      <c r="EM5" s="151"/>
      <c r="EN5" s="151"/>
      <c r="EO5" s="151"/>
      <c r="EP5" s="151"/>
      <c r="EQ5" s="151"/>
      <c r="ER5" s="151"/>
      <c r="ES5" s="151"/>
      <c r="ET5" s="151"/>
      <c r="EU5" s="151"/>
      <c r="EV5" s="151"/>
      <c r="EW5" s="151"/>
      <c r="EX5" s="151"/>
      <c r="EY5" s="151"/>
      <c r="EZ5" s="151"/>
      <c r="FA5" s="151"/>
      <c r="FB5" s="151"/>
      <c r="FC5" s="151"/>
      <c r="FD5" s="151"/>
      <c r="FE5" s="151"/>
      <c r="FF5" s="151"/>
      <c r="FG5" s="151"/>
      <c r="FH5" s="151"/>
      <c r="FI5" s="151"/>
      <c r="FJ5" s="151"/>
      <c r="FK5" s="151"/>
      <c r="FL5" s="151"/>
      <c r="FM5" s="151"/>
      <c r="FN5" s="151"/>
      <c r="FO5" s="151"/>
      <c r="FP5" s="151"/>
      <c r="FQ5" s="151"/>
      <c r="FR5" s="151"/>
      <c r="FS5" s="151"/>
      <c r="FT5" s="151"/>
      <c r="FU5" s="151"/>
      <c r="FV5" s="151"/>
      <c r="FW5" s="151"/>
      <c r="FX5" s="151"/>
      <c r="FY5" s="151"/>
      <c r="FZ5" s="151"/>
      <c r="GA5" s="151"/>
      <c r="GB5" s="151"/>
      <c r="GC5" s="151"/>
      <c r="GD5" s="151"/>
      <c r="GE5" s="151"/>
      <c r="GF5" s="151"/>
      <c r="GG5" s="151"/>
      <c r="GH5" s="151"/>
      <c r="GI5" s="151"/>
      <c r="GJ5" s="151"/>
      <c r="GK5" s="151"/>
      <c r="GL5" s="151"/>
      <c r="GM5" s="151"/>
      <c r="GN5" s="151"/>
      <c r="GO5" s="151"/>
      <c r="GP5" s="151"/>
      <c r="GQ5" s="151"/>
      <c r="GR5" s="151"/>
      <c r="GS5" s="151"/>
      <c r="GT5" s="151"/>
      <c r="GU5" s="151"/>
      <c r="GV5" s="151"/>
      <c r="GW5" s="151"/>
      <c r="GX5" s="151"/>
      <c r="GY5" s="151"/>
      <c r="GZ5" s="151"/>
      <c r="HA5" s="151"/>
      <c r="HB5" s="151"/>
      <c r="HC5" s="151"/>
      <c r="HD5" s="151"/>
      <c r="HE5" s="151"/>
      <c r="HF5" s="151"/>
      <c r="HG5" s="151"/>
      <c r="HH5" s="151"/>
      <c r="HI5" s="151"/>
      <c r="HJ5" s="151"/>
      <c r="HK5" s="151"/>
      <c r="HL5" s="151"/>
      <c r="HM5" s="151"/>
      <c r="HN5" s="151"/>
      <c r="HO5" s="151"/>
      <c r="HP5" s="151"/>
      <c r="HQ5" s="151"/>
      <c r="HR5" s="151"/>
      <c r="HS5" s="151"/>
      <c r="HT5" s="151"/>
      <c r="HU5" s="151"/>
      <c r="HV5" s="151"/>
      <c r="HW5" s="151"/>
      <c r="HX5" s="151"/>
      <c r="HY5" s="151"/>
      <c r="HZ5" s="151"/>
      <c r="IA5" s="151"/>
      <c r="IB5" s="151"/>
      <c r="IC5" s="151"/>
      <c r="ID5" s="151"/>
      <c r="IE5" s="151"/>
      <c r="IF5" s="151"/>
      <c r="IG5" s="151"/>
      <c r="IH5" s="151"/>
      <c r="II5" s="151"/>
      <c r="IJ5" s="151"/>
      <c r="IK5" s="151"/>
      <c r="IL5" s="151"/>
      <c r="IM5" s="151"/>
      <c r="IN5" s="151"/>
      <c r="IO5" s="151"/>
      <c r="IP5" s="151"/>
      <c r="IQ5" s="151"/>
      <c r="IR5" s="151"/>
      <c r="IS5" s="151"/>
      <c r="IT5" s="151"/>
    </row>
    <row r="6" spans="1:254" ht="15" customHeight="1" x14ac:dyDescent="0.25">
      <c r="A6" s="147" t="s">
        <v>518</v>
      </c>
      <c r="D6" s="96" t="s">
        <v>103</v>
      </c>
      <c r="F6" s="95" t="s">
        <v>523</v>
      </c>
      <c r="G6" s="73"/>
      <c r="H6" s="174">
        <v>14</v>
      </c>
      <c r="J6" s="73"/>
      <c r="K6" s="73"/>
      <c r="L6" s="138" t="s">
        <v>103</v>
      </c>
      <c r="N6" s="96" t="s">
        <v>110</v>
      </c>
      <c r="O6" s="137" t="s">
        <v>110</v>
      </c>
      <c r="P6" s="96" t="s">
        <v>110</v>
      </c>
      <c r="R6" s="75" t="s">
        <v>113</v>
      </c>
      <c r="S6" s="59" t="str">
        <f>Kataloge!M1</f>
        <v>Gasspeicherart</v>
      </c>
      <c r="U6" s="73" t="s">
        <v>675</v>
      </c>
      <c r="W6" s="73"/>
      <c r="AA6" s="73"/>
    </row>
    <row r="7" spans="1:254" ht="15" customHeight="1" x14ac:dyDescent="0.25">
      <c r="A7" s="75" t="s">
        <v>519</v>
      </c>
      <c r="D7" s="96" t="s">
        <v>103</v>
      </c>
      <c r="F7" s="95" t="s">
        <v>523</v>
      </c>
      <c r="H7" s="174">
        <v>15</v>
      </c>
      <c r="J7" s="73"/>
      <c r="K7" s="73"/>
      <c r="L7" s="138" t="s">
        <v>103</v>
      </c>
      <c r="N7" s="96"/>
      <c r="O7" s="137" t="s">
        <v>110</v>
      </c>
      <c r="P7" s="96" t="s">
        <v>110</v>
      </c>
      <c r="R7" s="95" t="s">
        <v>114</v>
      </c>
      <c r="S7" s="188" t="s">
        <v>749</v>
      </c>
      <c r="T7" s="74" t="s">
        <v>524</v>
      </c>
      <c r="U7" s="147" t="s">
        <v>675</v>
      </c>
      <c r="W7" s="73"/>
      <c r="AA7" s="73"/>
    </row>
    <row r="8" spans="1:254" ht="15" customHeight="1" x14ac:dyDescent="0.25">
      <c r="A8" s="75" t="s">
        <v>520</v>
      </c>
      <c r="D8" s="96" t="s">
        <v>103</v>
      </c>
      <c r="F8" s="95" t="s">
        <v>523</v>
      </c>
      <c r="G8" s="73"/>
      <c r="H8" s="174">
        <v>16</v>
      </c>
      <c r="J8" s="73"/>
      <c r="K8" s="73"/>
      <c r="L8" s="73"/>
      <c r="N8" s="96"/>
      <c r="O8" s="137" t="s">
        <v>110</v>
      </c>
      <c r="P8" s="96" t="s">
        <v>110</v>
      </c>
      <c r="R8" s="95" t="s">
        <v>114</v>
      </c>
      <c r="S8" s="188" t="s">
        <v>750</v>
      </c>
      <c r="T8" s="75" t="s">
        <v>513</v>
      </c>
      <c r="U8" s="147" t="s">
        <v>675</v>
      </c>
      <c r="W8" s="73"/>
      <c r="AA8" s="73"/>
    </row>
    <row r="9" spans="1:254" ht="15" customHeight="1" x14ac:dyDescent="0.25">
      <c r="A9" s="75" t="s">
        <v>521</v>
      </c>
      <c r="D9" s="96" t="s">
        <v>103</v>
      </c>
      <c r="F9" s="95" t="s">
        <v>523</v>
      </c>
      <c r="G9" s="74"/>
      <c r="H9" s="174">
        <v>17</v>
      </c>
      <c r="J9" s="73"/>
      <c r="K9" s="73"/>
      <c r="L9" s="73"/>
      <c r="N9" s="96"/>
      <c r="O9" s="137" t="s">
        <v>110</v>
      </c>
      <c r="P9" s="96" t="s">
        <v>110</v>
      </c>
      <c r="R9" s="95" t="s">
        <v>114</v>
      </c>
      <c r="S9" s="188" t="s">
        <v>750</v>
      </c>
      <c r="T9" s="94" t="s">
        <v>513</v>
      </c>
      <c r="U9" s="147" t="s">
        <v>675</v>
      </c>
      <c r="W9" s="73"/>
      <c r="X9" s="73"/>
      <c r="Y9" s="73"/>
      <c r="AA9" s="73"/>
    </row>
    <row r="10" spans="1:254" ht="15" customHeight="1" x14ac:dyDescent="0.25">
      <c r="A10" s="75" t="s">
        <v>588</v>
      </c>
      <c r="D10" s="96" t="s">
        <v>103</v>
      </c>
      <c r="F10" s="95" t="s">
        <v>523</v>
      </c>
      <c r="G10" s="73"/>
      <c r="H10" s="174">
        <v>18</v>
      </c>
      <c r="J10" s="73"/>
      <c r="K10" s="73"/>
      <c r="L10" s="73"/>
      <c r="N10" s="96"/>
      <c r="O10" s="137"/>
      <c r="P10" s="96"/>
      <c r="R10" s="95" t="s">
        <v>114</v>
      </c>
      <c r="S10" s="188" t="s">
        <v>718</v>
      </c>
      <c r="T10" s="183" t="s">
        <v>899</v>
      </c>
      <c r="U10" s="147" t="s">
        <v>675</v>
      </c>
      <c r="W10" s="73"/>
      <c r="AA10" s="73"/>
    </row>
    <row r="11" spans="1:254" ht="15" customHeight="1" x14ac:dyDescent="0.25">
      <c r="A11" s="75" t="s">
        <v>522</v>
      </c>
      <c r="C11" s="79"/>
      <c r="D11" s="79" t="s">
        <v>103</v>
      </c>
      <c r="F11" s="95" t="s">
        <v>523</v>
      </c>
      <c r="G11" s="73"/>
      <c r="H11" s="174">
        <v>19</v>
      </c>
      <c r="J11" s="73"/>
      <c r="K11" s="96" t="s">
        <v>103</v>
      </c>
      <c r="L11" s="73"/>
      <c r="N11" s="96"/>
      <c r="O11" s="137" t="s">
        <v>109</v>
      </c>
      <c r="P11" s="96" t="s">
        <v>109</v>
      </c>
      <c r="R11" s="75" t="s">
        <v>111</v>
      </c>
      <c r="S11" s="93" t="s">
        <v>630</v>
      </c>
      <c r="U11" s="71">
        <v>16</v>
      </c>
      <c r="W11" s="73"/>
      <c r="AA11" s="73"/>
    </row>
    <row r="12" spans="1:254" ht="15" customHeight="1" x14ac:dyDescent="0.25">
      <c r="A12" s="183"/>
      <c r="B12" s="183"/>
      <c r="C12" s="189"/>
      <c r="D12" s="189"/>
      <c r="E12" s="183"/>
      <c r="F12" s="183"/>
      <c r="G12" s="183"/>
      <c r="H12" s="183"/>
      <c r="I12" s="183"/>
      <c r="J12" s="183"/>
      <c r="K12" s="183"/>
      <c r="L12" s="183"/>
      <c r="M12" s="183"/>
      <c r="N12" s="189"/>
      <c r="O12" s="189"/>
      <c r="P12" s="189"/>
      <c r="Q12" s="183"/>
      <c r="R12" s="183"/>
      <c r="S12" s="185"/>
      <c r="T12" s="183"/>
      <c r="U12" s="183"/>
      <c r="V12" s="183"/>
      <c r="W12" s="183"/>
      <c r="X12" s="183"/>
      <c r="Y12" s="189"/>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9"/>
      <c r="D13" s="189"/>
      <c r="E13" s="183"/>
      <c r="F13" s="183"/>
      <c r="G13" s="183"/>
      <c r="H13" s="183"/>
      <c r="I13" s="183"/>
      <c r="J13" s="183"/>
      <c r="K13" s="183"/>
      <c r="L13" s="183"/>
      <c r="M13" s="183"/>
      <c r="N13" s="183"/>
      <c r="O13" s="183"/>
      <c r="P13" s="183"/>
      <c r="Q13" s="183"/>
      <c r="R13" s="183"/>
      <c r="S13" s="183"/>
      <c r="T13" s="183"/>
      <c r="U13" s="183"/>
      <c r="V13" s="183"/>
      <c r="W13" s="183"/>
      <c r="X13" s="183"/>
      <c r="Y13" s="189"/>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4"/>
      <c r="D14" s="184"/>
      <c r="E14" s="183"/>
      <c r="F14" s="183"/>
      <c r="G14" s="183"/>
      <c r="H14" s="183"/>
      <c r="I14" s="183"/>
      <c r="J14" s="183"/>
      <c r="K14" s="183"/>
      <c r="L14" s="183"/>
      <c r="M14" s="183"/>
      <c r="N14" s="178" t="s">
        <v>707</v>
      </c>
      <c r="O14" s="179"/>
      <c r="P14" s="183"/>
      <c r="Q14" s="183"/>
      <c r="R14" s="183"/>
      <c r="S14" s="185"/>
      <c r="T14" s="193"/>
      <c r="U14" s="183"/>
      <c r="V14" s="195"/>
      <c r="W14" s="183"/>
      <c r="X14" s="183"/>
      <c r="Y14" s="189"/>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ht="15" customHeight="1" x14ac:dyDescent="0.25">
      <c r="A15" s="183"/>
      <c r="B15" s="183"/>
      <c r="C15" s="189"/>
      <c r="D15" s="189"/>
      <c r="E15" s="183"/>
      <c r="F15" s="183"/>
      <c r="G15" s="183"/>
      <c r="H15" s="183"/>
      <c r="I15" s="183"/>
      <c r="J15" s="183"/>
      <c r="K15" s="183"/>
      <c r="L15" s="183"/>
      <c r="M15" s="183"/>
      <c r="N15" s="189" t="s">
        <v>708</v>
      </c>
      <c r="O15" s="178" t="s">
        <v>710</v>
      </c>
      <c r="P15" s="183"/>
      <c r="Q15" s="183"/>
      <c r="R15" s="183"/>
      <c r="S15" s="183"/>
      <c r="T15" s="183"/>
      <c r="U15" s="183"/>
      <c r="V15" s="183"/>
      <c r="W15" s="183"/>
      <c r="X15" s="183"/>
      <c r="Y15" s="189"/>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ht="15" customHeight="1" x14ac:dyDescent="0.25">
      <c r="A16" s="183"/>
      <c r="B16" s="183"/>
      <c r="C16" s="189"/>
      <c r="D16" s="189"/>
      <c r="E16" s="183"/>
      <c r="F16" s="183"/>
      <c r="G16" s="183"/>
      <c r="H16" s="183"/>
      <c r="I16" s="183"/>
      <c r="J16" s="183"/>
      <c r="K16" s="183"/>
      <c r="L16" s="183"/>
      <c r="M16" s="183"/>
      <c r="N16" s="179" t="s">
        <v>110</v>
      </c>
      <c r="O16" s="178" t="s">
        <v>731</v>
      </c>
      <c r="P16" s="183"/>
      <c r="Q16" s="183"/>
      <c r="R16" s="183"/>
      <c r="S16" s="183"/>
      <c r="T16" s="183"/>
      <c r="U16" s="183"/>
      <c r="V16" s="183"/>
      <c r="W16" s="183"/>
      <c r="X16" s="183"/>
      <c r="Y16" s="189"/>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c r="IR16" s="183"/>
      <c r="IS16" s="183"/>
      <c r="IT16" s="183"/>
    </row>
    <row r="17" spans="1:254" x14ac:dyDescent="0.25">
      <c r="A17" s="183"/>
      <c r="B17" s="183"/>
      <c r="C17" s="189"/>
      <c r="D17" s="189"/>
      <c r="E17" s="183"/>
      <c r="F17" s="183"/>
      <c r="G17" s="183"/>
      <c r="H17" s="183"/>
      <c r="I17" s="183"/>
      <c r="J17" s="183"/>
      <c r="K17" s="183"/>
      <c r="L17" s="183"/>
      <c r="M17" s="183"/>
      <c r="N17" s="179" t="s">
        <v>109</v>
      </c>
      <c r="O17" s="178" t="s">
        <v>732</v>
      </c>
      <c r="P17" s="183"/>
      <c r="Q17" s="183"/>
      <c r="R17" s="183"/>
      <c r="S17" s="185"/>
      <c r="T17" s="193"/>
      <c r="U17" s="183"/>
      <c r="V17" s="183"/>
      <c r="W17" s="183"/>
      <c r="X17" s="183"/>
      <c r="Y17" s="189"/>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3"/>
      <c r="DK17" s="183"/>
      <c r="DL17" s="183"/>
      <c r="DM17" s="183"/>
      <c r="DN17" s="183"/>
      <c r="DO17" s="183"/>
      <c r="DP17" s="183"/>
      <c r="DQ17" s="183"/>
      <c r="DR17" s="183"/>
      <c r="DS17" s="183"/>
      <c r="DT17" s="183"/>
      <c r="DU17" s="183"/>
      <c r="DV17" s="183"/>
      <c r="DW17" s="183"/>
      <c r="DX17" s="183"/>
      <c r="DY17" s="183"/>
      <c r="DZ17" s="183"/>
      <c r="EA17" s="183"/>
      <c r="EB17" s="183"/>
      <c r="EC17" s="183"/>
      <c r="ED17" s="183"/>
      <c r="EE17" s="183"/>
      <c r="EF17" s="183"/>
      <c r="EG17" s="183"/>
      <c r="EH17" s="183"/>
      <c r="EI17" s="183"/>
      <c r="EJ17" s="183"/>
      <c r="EK17" s="183"/>
      <c r="EL17" s="183"/>
      <c r="EM17" s="183"/>
      <c r="EN17" s="183"/>
      <c r="EO17" s="183"/>
      <c r="EP17" s="183"/>
      <c r="EQ17" s="183"/>
      <c r="ER17" s="183"/>
      <c r="ES17" s="183"/>
      <c r="ET17" s="183"/>
      <c r="EU17" s="183"/>
      <c r="EV17" s="183"/>
      <c r="EW17" s="183"/>
      <c r="EX17" s="183"/>
      <c r="EY17" s="183"/>
      <c r="EZ17" s="183"/>
      <c r="FA17" s="183"/>
      <c r="FB17" s="183"/>
      <c r="FC17" s="183"/>
      <c r="FD17" s="183"/>
      <c r="FE17" s="183"/>
      <c r="FF17" s="183"/>
      <c r="FG17" s="183"/>
      <c r="FH17" s="183"/>
      <c r="FI17" s="183"/>
      <c r="FJ17" s="183"/>
      <c r="FK17" s="183"/>
      <c r="FL17" s="183"/>
      <c r="FM17" s="183"/>
      <c r="FN17" s="183"/>
      <c r="FO17" s="183"/>
      <c r="FP17" s="183"/>
      <c r="FQ17" s="183"/>
      <c r="FR17" s="183"/>
      <c r="FS17" s="183"/>
      <c r="FT17" s="183"/>
      <c r="FU17" s="183"/>
      <c r="FV17" s="183"/>
      <c r="FW17" s="183"/>
      <c r="FX17" s="183"/>
      <c r="FY17" s="183"/>
      <c r="FZ17" s="183"/>
      <c r="GA17" s="183"/>
      <c r="GB17" s="183"/>
      <c r="GC17" s="183"/>
      <c r="GD17" s="183"/>
      <c r="GE17" s="183"/>
      <c r="GF17" s="183"/>
      <c r="GG17" s="183"/>
      <c r="GH17" s="183"/>
      <c r="GI17" s="183"/>
      <c r="GJ17" s="183"/>
      <c r="GK17" s="183"/>
      <c r="GL17" s="183"/>
      <c r="GM17" s="183"/>
      <c r="GN17" s="183"/>
      <c r="GO17" s="183"/>
      <c r="GP17" s="183"/>
      <c r="GQ17" s="183"/>
      <c r="GR17" s="183"/>
      <c r="GS17" s="183"/>
      <c r="GT17" s="183"/>
      <c r="GU17" s="183"/>
      <c r="GV17" s="183"/>
      <c r="GW17" s="183"/>
      <c r="GX17" s="183"/>
      <c r="GY17" s="183"/>
      <c r="GZ17" s="183"/>
      <c r="HA17" s="183"/>
      <c r="HB17" s="183"/>
      <c r="HC17" s="183"/>
      <c r="HD17" s="183"/>
      <c r="HE17" s="183"/>
      <c r="HF17" s="183"/>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row>
    <row r="18" spans="1:254" s="63" customFormat="1" ht="15" customHeight="1" x14ac:dyDescent="0.25">
      <c r="A18" s="183"/>
      <c r="B18" s="191"/>
      <c r="C18" s="189"/>
      <c r="D18" s="189"/>
      <c r="E18" s="191"/>
      <c r="F18" s="183"/>
      <c r="G18" s="183"/>
      <c r="H18" s="183"/>
      <c r="I18" s="191"/>
      <c r="J18" s="183"/>
      <c r="K18" s="183"/>
      <c r="L18" s="183"/>
      <c r="M18" s="191"/>
      <c r="N18" s="183"/>
      <c r="O18" s="183"/>
      <c r="P18" s="183"/>
      <c r="Q18" s="191"/>
      <c r="R18" s="183"/>
      <c r="S18" s="183"/>
      <c r="T18" s="191"/>
      <c r="U18" s="183"/>
      <c r="V18" s="191"/>
      <c r="W18" s="183"/>
      <c r="X18" s="191"/>
      <c r="Y18" s="191"/>
      <c r="Z18" s="191"/>
      <c r="AA18" s="183"/>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c r="HE18" s="191"/>
      <c r="HF18" s="191"/>
      <c r="HG18" s="191"/>
      <c r="HH18" s="191"/>
      <c r="HI18" s="191"/>
      <c r="HJ18" s="191"/>
      <c r="HK18" s="191"/>
      <c r="HL18" s="191"/>
      <c r="HM18" s="191"/>
      <c r="HN18" s="191"/>
      <c r="HO18" s="191"/>
      <c r="HP18" s="191"/>
      <c r="HQ18" s="191"/>
      <c r="HR18" s="191"/>
      <c r="HS18" s="191"/>
      <c r="HT18" s="191"/>
      <c r="HU18" s="191"/>
      <c r="HV18" s="191"/>
      <c r="HW18" s="191"/>
      <c r="HX18" s="191"/>
      <c r="HY18" s="191"/>
      <c r="HZ18" s="191"/>
      <c r="IA18" s="191"/>
      <c r="IB18" s="191"/>
      <c r="IC18" s="191"/>
      <c r="ID18" s="191"/>
      <c r="IE18" s="191"/>
      <c r="IF18" s="191"/>
      <c r="IG18" s="191"/>
      <c r="IH18" s="191"/>
      <c r="II18" s="191"/>
      <c r="IJ18" s="191"/>
      <c r="IK18" s="191"/>
      <c r="IL18" s="191"/>
      <c r="IM18" s="191"/>
      <c r="IN18" s="191"/>
      <c r="IO18" s="191"/>
      <c r="IP18" s="191"/>
      <c r="IQ18" s="191"/>
      <c r="IR18" s="191"/>
      <c r="IS18" s="191"/>
      <c r="IT18" s="191"/>
    </row>
    <row r="19" spans="1:254" ht="15" customHeight="1" x14ac:dyDescent="0.25">
      <c r="A19" s="183"/>
      <c r="B19" s="183"/>
      <c r="C19" s="189"/>
      <c r="D19" s="189"/>
      <c r="E19" s="183"/>
      <c r="F19" s="183"/>
      <c r="G19" s="183"/>
      <c r="H19" s="183"/>
      <c r="I19" s="183"/>
      <c r="J19" s="183"/>
      <c r="K19" s="183"/>
      <c r="L19" s="183"/>
      <c r="M19" s="183"/>
      <c r="N19" s="183"/>
      <c r="O19" s="183"/>
      <c r="P19" s="183"/>
      <c r="Q19" s="183"/>
      <c r="R19" s="183"/>
      <c r="S19" s="183"/>
      <c r="T19" s="183"/>
      <c r="U19" s="183"/>
      <c r="V19" s="183"/>
      <c r="W19" s="183"/>
      <c r="X19" s="183"/>
      <c r="Y19" s="186"/>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9"/>
      <c r="D20" s="189"/>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4"/>
      <c r="D21" s="189"/>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9"/>
      <c r="D22" s="189"/>
      <c r="E22" s="183"/>
      <c r="F22" s="183"/>
      <c r="G22" s="183"/>
      <c r="H22" s="183"/>
      <c r="I22" s="183"/>
      <c r="J22" s="183"/>
      <c r="K22" s="183"/>
      <c r="L22" s="183"/>
      <c r="M22" s="183"/>
      <c r="N22" s="183"/>
      <c r="O22" s="183"/>
      <c r="P22" s="183"/>
      <c r="Q22" s="183"/>
      <c r="R22" s="183"/>
      <c r="S22" s="183"/>
      <c r="T22" s="183"/>
      <c r="U22" s="187"/>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ht="15" customHeight="1" x14ac:dyDescent="0.25">
      <c r="A23" s="183"/>
      <c r="B23" s="183"/>
      <c r="C23" s="184"/>
      <c r="D23" s="184"/>
      <c r="E23" s="183"/>
      <c r="F23" s="183"/>
      <c r="G23" s="183"/>
      <c r="H23" s="183"/>
      <c r="I23" s="183"/>
      <c r="J23" s="183"/>
      <c r="K23" s="183"/>
      <c r="L23" s="183"/>
      <c r="M23" s="183"/>
      <c r="N23" s="184"/>
      <c r="O23" s="184"/>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c r="CA23" s="183"/>
      <c r="CB23" s="183"/>
      <c r="CC23" s="183"/>
      <c r="CD23" s="183"/>
      <c r="CE23" s="183"/>
      <c r="CF23" s="183"/>
      <c r="CG23" s="183"/>
      <c r="CH23" s="183"/>
      <c r="CI23" s="183"/>
      <c r="CJ23" s="183"/>
      <c r="CK23" s="183"/>
      <c r="CL23" s="183"/>
      <c r="CM23" s="18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183"/>
      <c r="DL23" s="183"/>
      <c r="DM23" s="183"/>
      <c r="DN23" s="183"/>
      <c r="DO23" s="183"/>
      <c r="DP23" s="183"/>
      <c r="DQ23" s="183"/>
      <c r="DR23" s="183"/>
      <c r="DS23" s="183"/>
      <c r="DT23" s="183"/>
      <c r="DU23" s="183"/>
      <c r="DV23" s="183"/>
      <c r="DW23" s="183"/>
      <c r="DX23" s="183"/>
      <c r="DY23" s="183"/>
      <c r="DZ23" s="183"/>
      <c r="EA23" s="183"/>
      <c r="EB23" s="183"/>
      <c r="EC23" s="183"/>
      <c r="ED23" s="183"/>
      <c r="EE23" s="183"/>
      <c r="EF23" s="183"/>
      <c r="EG23" s="183"/>
      <c r="EH23" s="183"/>
      <c r="EI23" s="183"/>
      <c r="EJ23" s="183"/>
      <c r="EK23" s="183"/>
      <c r="EL23" s="183"/>
      <c r="EM23" s="183"/>
      <c r="EN23" s="183"/>
      <c r="EO23" s="183"/>
      <c r="EP23" s="183"/>
      <c r="EQ23" s="183"/>
      <c r="ER23" s="183"/>
      <c r="ES23" s="183"/>
      <c r="ET23" s="183"/>
      <c r="EU23" s="183"/>
      <c r="EV23" s="183"/>
      <c r="EW23" s="183"/>
      <c r="EX23" s="183"/>
      <c r="EY23" s="183"/>
      <c r="EZ23" s="183"/>
      <c r="FA23" s="183"/>
      <c r="FB23" s="183"/>
      <c r="FC23" s="183"/>
      <c r="FD23" s="183"/>
      <c r="FE23" s="183"/>
      <c r="FF23" s="183"/>
      <c r="FG23" s="183"/>
      <c r="FH23" s="183"/>
      <c r="FI23" s="183"/>
      <c r="FJ23" s="183"/>
      <c r="FK23" s="183"/>
      <c r="FL23" s="183"/>
      <c r="FM23" s="183"/>
      <c r="FN23" s="183"/>
      <c r="FO23" s="183"/>
      <c r="FP23" s="183"/>
      <c r="FQ23" s="183"/>
      <c r="FR23" s="183"/>
      <c r="FS23" s="183"/>
      <c r="FT23" s="183"/>
      <c r="FU23" s="183"/>
      <c r="FV23" s="183"/>
      <c r="FW23" s="183"/>
      <c r="FX23" s="183"/>
      <c r="FY23" s="183"/>
      <c r="FZ23" s="183"/>
      <c r="GA23" s="183"/>
      <c r="GB23" s="183"/>
      <c r="GC23" s="183"/>
      <c r="GD23" s="183"/>
      <c r="GE23" s="183"/>
      <c r="GF23" s="183"/>
      <c r="GG23" s="183"/>
      <c r="GH23" s="183"/>
      <c r="GI23" s="183"/>
      <c r="GJ23" s="183"/>
      <c r="GK23" s="183"/>
      <c r="GL23" s="183"/>
      <c r="GM23" s="183"/>
      <c r="GN23" s="183"/>
      <c r="GO23" s="183"/>
      <c r="GP23" s="183"/>
      <c r="GQ23" s="183"/>
      <c r="GR23" s="183"/>
      <c r="GS23" s="183"/>
      <c r="GT23" s="183"/>
      <c r="GU23" s="183"/>
      <c r="GV23" s="183"/>
      <c r="GW23" s="183"/>
      <c r="GX23" s="183"/>
      <c r="GY23" s="183"/>
      <c r="GZ23" s="183"/>
      <c r="HA23" s="183"/>
      <c r="HB23" s="183"/>
      <c r="HC23" s="183"/>
      <c r="HD23" s="183"/>
      <c r="HE23" s="183"/>
      <c r="HF23" s="183"/>
      <c r="HG23" s="183"/>
      <c r="HH23" s="183"/>
      <c r="HI23" s="183"/>
      <c r="HJ23" s="183"/>
      <c r="HK23" s="183"/>
      <c r="HL23" s="183"/>
      <c r="HM23" s="183"/>
      <c r="HN23" s="183"/>
      <c r="HO23" s="183"/>
      <c r="HP23" s="183"/>
      <c r="HQ23" s="183"/>
      <c r="HR23" s="183"/>
      <c r="HS23" s="183"/>
      <c r="HT23" s="183"/>
      <c r="HU23" s="183"/>
      <c r="HV23" s="183"/>
      <c r="HW23" s="183"/>
      <c r="HX23" s="183"/>
      <c r="HY23" s="183"/>
      <c r="HZ23" s="183"/>
      <c r="IA23" s="183"/>
      <c r="IB23" s="183"/>
      <c r="IC23" s="183"/>
      <c r="ID23" s="183"/>
      <c r="IE23" s="183"/>
      <c r="IF23" s="183"/>
      <c r="IG23" s="183"/>
      <c r="IH23" s="183"/>
      <c r="II23" s="183"/>
      <c r="IJ23" s="183"/>
      <c r="IK23" s="183"/>
      <c r="IL23" s="183"/>
      <c r="IM23" s="183"/>
      <c r="IN23" s="183"/>
      <c r="IO23" s="183"/>
      <c r="IP23" s="183"/>
      <c r="IQ23" s="183"/>
      <c r="IR23" s="183"/>
      <c r="IS23" s="183"/>
      <c r="IT23" s="183"/>
    </row>
    <row r="24" spans="1:254" ht="15" customHeight="1" x14ac:dyDescent="0.25">
      <c r="A24" s="183"/>
      <c r="B24" s="183"/>
      <c r="C24" s="189"/>
      <c r="D24" s="189"/>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c r="CA24" s="183"/>
      <c r="CB24" s="183"/>
      <c r="CC24" s="183"/>
      <c r="CD24" s="183"/>
      <c r="CE24" s="183"/>
      <c r="CF24" s="183"/>
      <c r="CG24" s="183"/>
      <c r="CH24" s="183"/>
      <c r="CI24" s="183"/>
      <c r="CJ24" s="183"/>
      <c r="CK24" s="183"/>
      <c r="CL24" s="183"/>
      <c r="CM24" s="183"/>
      <c r="CN24" s="183"/>
      <c r="CO24" s="183"/>
      <c r="CP24" s="183"/>
      <c r="CQ24" s="183"/>
      <c r="CR24" s="183"/>
      <c r="CS24" s="183"/>
      <c r="CT24" s="183"/>
      <c r="CU24" s="183"/>
      <c r="CV24" s="183"/>
      <c r="CW24" s="183"/>
      <c r="CX24" s="183"/>
      <c r="CY24" s="183"/>
      <c r="CZ24" s="183"/>
      <c r="DA24" s="183"/>
      <c r="DB24" s="183"/>
      <c r="DC24" s="183"/>
      <c r="DD24" s="183"/>
      <c r="DE24" s="183"/>
      <c r="DF24" s="183"/>
      <c r="DG24" s="183"/>
      <c r="DH24" s="183"/>
      <c r="DI24" s="183"/>
      <c r="DJ24" s="183"/>
      <c r="DK24" s="183"/>
      <c r="DL24" s="183"/>
      <c r="DM24" s="183"/>
      <c r="DN24" s="183"/>
      <c r="DO24" s="183"/>
      <c r="DP24" s="183"/>
      <c r="DQ24" s="183"/>
      <c r="DR24" s="183"/>
      <c r="DS24" s="183"/>
      <c r="DT24" s="183"/>
      <c r="DU24" s="183"/>
      <c r="DV24" s="183"/>
      <c r="DW24" s="183"/>
      <c r="DX24" s="183"/>
      <c r="DY24" s="183"/>
      <c r="DZ24" s="183"/>
      <c r="EA24" s="183"/>
      <c r="EB24" s="183"/>
      <c r="EC24" s="183"/>
      <c r="ED24" s="183"/>
      <c r="EE24" s="183"/>
      <c r="EF24" s="183"/>
      <c r="EG24" s="183"/>
      <c r="EH24" s="183"/>
      <c r="EI24" s="183"/>
      <c r="EJ24" s="183"/>
      <c r="EK24" s="183"/>
      <c r="EL24" s="183"/>
      <c r="EM24" s="183"/>
      <c r="EN24" s="183"/>
      <c r="EO24" s="183"/>
      <c r="EP24" s="183"/>
      <c r="EQ24" s="183"/>
      <c r="ER24" s="183"/>
      <c r="ES24" s="183"/>
      <c r="ET24" s="183"/>
      <c r="EU24" s="183"/>
      <c r="EV24" s="183"/>
      <c r="EW24" s="183"/>
      <c r="EX24" s="183"/>
      <c r="EY24" s="183"/>
      <c r="EZ24" s="183"/>
      <c r="FA24" s="183"/>
      <c r="FB24" s="183"/>
      <c r="FC24" s="183"/>
      <c r="FD24" s="183"/>
      <c r="FE24" s="183"/>
      <c r="FF24" s="183"/>
      <c r="FG24" s="183"/>
      <c r="FH24" s="183"/>
      <c r="FI24" s="183"/>
      <c r="FJ24" s="183"/>
      <c r="FK24" s="183"/>
      <c r="FL24" s="183"/>
      <c r="FM24" s="183"/>
      <c r="FN24" s="183"/>
      <c r="FO24" s="183"/>
      <c r="FP24" s="183"/>
      <c r="FQ24" s="183"/>
      <c r="FR24" s="183"/>
      <c r="FS24" s="183"/>
      <c r="FT24" s="183"/>
      <c r="FU24" s="183"/>
      <c r="FV24" s="183"/>
      <c r="FW24" s="183"/>
      <c r="FX24" s="183"/>
      <c r="FY24" s="183"/>
      <c r="FZ24" s="183"/>
      <c r="GA24" s="183"/>
      <c r="GB24" s="183"/>
      <c r="GC24" s="183"/>
      <c r="GD24" s="183"/>
      <c r="GE24" s="183"/>
      <c r="GF24" s="183"/>
      <c r="GG24" s="183"/>
      <c r="GH24" s="183"/>
      <c r="GI24" s="183"/>
      <c r="GJ24" s="183"/>
      <c r="GK24" s="183"/>
      <c r="GL24" s="183"/>
      <c r="GM24" s="183"/>
      <c r="GN24" s="183"/>
      <c r="GO24" s="183"/>
      <c r="GP24" s="183"/>
      <c r="GQ24" s="183"/>
      <c r="GR24" s="183"/>
      <c r="GS24" s="183"/>
      <c r="GT24" s="183"/>
      <c r="GU24" s="183"/>
      <c r="GV24" s="183"/>
      <c r="GW24" s="183"/>
      <c r="GX24" s="183"/>
      <c r="GY24" s="183"/>
      <c r="GZ24" s="183"/>
      <c r="HA24" s="183"/>
      <c r="HB24" s="183"/>
      <c r="HC24" s="183"/>
      <c r="HD24" s="183"/>
      <c r="HE24" s="183"/>
      <c r="HF24" s="183"/>
      <c r="HG24" s="183"/>
      <c r="HH24" s="183"/>
      <c r="HI24" s="183"/>
      <c r="HJ24" s="183"/>
      <c r="HK24" s="183"/>
      <c r="HL24" s="183"/>
      <c r="HM24" s="183"/>
      <c r="HN24" s="183"/>
      <c r="HO24" s="183"/>
      <c r="HP24" s="183"/>
      <c r="HQ24" s="183"/>
      <c r="HR24" s="183"/>
      <c r="HS24" s="183"/>
      <c r="HT24" s="183"/>
      <c r="HU24" s="183"/>
      <c r="HV24" s="183"/>
      <c r="HW24" s="183"/>
      <c r="HX24" s="183"/>
      <c r="HY24" s="183"/>
      <c r="HZ24" s="183"/>
      <c r="IA24" s="183"/>
      <c r="IB24" s="183"/>
      <c r="IC24" s="183"/>
      <c r="ID24" s="183"/>
      <c r="IE24" s="183"/>
      <c r="IF24" s="183"/>
      <c r="IG24" s="183"/>
      <c r="IH24" s="183"/>
      <c r="II24" s="183"/>
      <c r="IJ24" s="183"/>
      <c r="IK24" s="183"/>
      <c r="IL24" s="183"/>
      <c r="IM24" s="183"/>
      <c r="IN24" s="183"/>
      <c r="IO24" s="183"/>
      <c r="IP24" s="183"/>
      <c r="IQ24" s="183"/>
      <c r="IR24" s="183"/>
      <c r="IS24" s="183"/>
      <c r="IT24" s="183"/>
    </row>
    <row r="25" spans="1:254" s="63" customFormat="1" ht="15" customHeight="1" x14ac:dyDescent="0.25">
      <c r="A25" s="183"/>
      <c r="B25" s="191"/>
      <c r="C25" s="184"/>
      <c r="D25" s="189"/>
      <c r="E25" s="191"/>
      <c r="F25" s="183"/>
      <c r="G25" s="183"/>
      <c r="H25" s="183"/>
      <c r="I25" s="191"/>
      <c r="J25" s="183"/>
      <c r="K25" s="183"/>
      <c r="L25" s="183"/>
      <c r="M25" s="191"/>
      <c r="N25" s="183"/>
      <c r="O25" s="183"/>
      <c r="P25" s="183"/>
      <c r="Q25" s="191"/>
      <c r="R25" s="183"/>
      <c r="S25" s="183"/>
      <c r="T25" s="191"/>
      <c r="U25" s="183"/>
      <c r="V25" s="191"/>
      <c r="W25" s="183"/>
      <c r="X25" s="191"/>
      <c r="Y25" s="191"/>
      <c r="Z25" s="191"/>
      <c r="AA25" s="183"/>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c r="HE25" s="191"/>
      <c r="HF25" s="191"/>
      <c r="HG25" s="191"/>
      <c r="HH25" s="191"/>
      <c r="HI25" s="191"/>
      <c r="HJ25" s="191"/>
      <c r="HK25" s="191"/>
      <c r="HL25" s="191"/>
      <c r="HM25" s="191"/>
      <c r="HN25" s="191"/>
      <c r="HO25" s="191"/>
      <c r="HP25" s="191"/>
      <c r="HQ25" s="191"/>
      <c r="HR25" s="191"/>
      <c r="HS25" s="191"/>
      <c r="HT25" s="191"/>
      <c r="HU25" s="191"/>
      <c r="HV25" s="191"/>
      <c r="HW25" s="191"/>
      <c r="HX25" s="191"/>
      <c r="HY25" s="191"/>
      <c r="HZ25" s="191"/>
      <c r="IA25" s="191"/>
      <c r="IB25" s="191"/>
      <c r="IC25" s="191"/>
      <c r="ID25" s="191"/>
      <c r="IE25" s="191"/>
      <c r="IF25" s="191"/>
      <c r="IG25" s="191"/>
      <c r="IH25" s="191"/>
      <c r="II25" s="191"/>
      <c r="IJ25" s="191"/>
      <c r="IK25" s="191"/>
      <c r="IL25" s="191"/>
      <c r="IM25" s="191"/>
      <c r="IN25" s="191"/>
      <c r="IO25" s="191"/>
      <c r="IP25" s="191"/>
      <c r="IQ25" s="191"/>
      <c r="IR25" s="191"/>
      <c r="IS25" s="191"/>
      <c r="IT25" s="191"/>
    </row>
    <row r="26" spans="1:254" ht="15" customHeight="1" x14ac:dyDescent="0.25">
      <c r="A26" s="183"/>
      <c r="B26" s="183"/>
      <c r="C26" s="184"/>
      <c r="D26" s="184"/>
      <c r="E26" s="183"/>
      <c r="F26" s="183"/>
      <c r="G26" s="183"/>
      <c r="H26" s="183"/>
      <c r="I26" s="183"/>
      <c r="J26" s="183"/>
      <c r="K26" s="183"/>
      <c r="L26" s="183"/>
      <c r="M26" s="183"/>
      <c r="N26" s="184"/>
      <c r="O26" s="184"/>
      <c r="P26" s="183"/>
      <c r="Q26" s="183"/>
      <c r="R26" s="183"/>
      <c r="S26" s="185"/>
      <c r="T26" s="183"/>
      <c r="U26" s="183"/>
      <c r="V26" s="183"/>
      <c r="W26" s="183"/>
      <c r="X26" s="183"/>
      <c r="Y26" s="183"/>
      <c r="Z26" s="183"/>
      <c r="AA26" s="183"/>
      <c r="AB26" s="196"/>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V26" s="183"/>
      <c r="DW26" s="183"/>
      <c r="DX26" s="183"/>
      <c r="DY26" s="183"/>
      <c r="DZ26" s="183"/>
      <c r="EA26" s="183"/>
      <c r="EB26" s="183"/>
      <c r="EC26" s="183"/>
      <c r="ED26" s="183"/>
      <c r="EE26" s="183"/>
      <c r="EF26" s="183"/>
      <c r="EG26" s="183"/>
      <c r="EH26" s="183"/>
      <c r="EI26" s="183"/>
      <c r="EJ26" s="183"/>
      <c r="EK26" s="183"/>
      <c r="EL26" s="183"/>
      <c r="EM26" s="183"/>
      <c r="EN26" s="183"/>
      <c r="EO26" s="183"/>
      <c r="EP26" s="183"/>
      <c r="EQ26" s="183"/>
      <c r="ER26" s="183"/>
      <c r="ES26" s="183"/>
      <c r="ET26" s="183"/>
      <c r="EU26" s="183"/>
      <c r="EV26" s="183"/>
      <c r="EW26" s="183"/>
      <c r="EX26" s="183"/>
      <c r="EY26" s="183"/>
      <c r="EZ26" s="183"/>
      <c r="FA26" s="183"/>
      <c r="FB26" s="183"/>
      <c r="FC26" s="183"/>
      <c r="FD26" s="183"/>
      <c r="FE26" s="183"/>
      <c r="FF26" s="183"/>
      <c r="FG26" s="183"/>
      <c r="FH26" s="183"/>
      <c r="FI26" s="183"/>
      <c r="FJ26" s="183"/>
      <c r="FK26" s="183"/>
      <c r="FL26" s="183"/>
      <c r="FM26" s="183"/>
      <c r="FN26" s="183"/>
      <c r="FO26" s="183"/>
      <c r="FP26" s="183"/>
      <c r="FQ26" s="183"/>
      <c r="FR26" s="183"/>
      <c r="FS26" s="183"/>
      <c r="FT26" s="183"/>
      <c r="FU26" s="183"/>
      <c r="FV26" s="183"/>
      <c r="FW26" s="183"/>
      <c r="FX26" s="183"/>
      <c r="FY26" s="183"/>
      <c r="FZ26" s="183"/>
      <c r="GA26" s="183"/>
      <c r="GB26" s="183"/>
      <c r="GC26" s="183"/>
      <c r="GD26" s="183"/>
      <c r="GE26" s="183"/>
      <c r="GF26" s="183"/>
      <c r="GG26" s="183"/>
      <c r="GH26" s="183"/>
      <c r="GI26" s="183"/>
      <c r="GJ26" s="183"/>
      <c r="GK26" s="183"/>
      <c r="GL26" s="183"/>
      <c r="GM26" s="183"/>
      <c r="GN26" s="183"/>
      <c r="GO26" s="183"/>
      <c r="GP26" s="183"/>
      <c r="GQ26" s="183"/>
      <c r="GR26" s="183"/>
      <c r="GS26" s="183"/>
      <c r="GT26" s="183"/>
      <c r="GU26" s="183"/>
      <c r="GV26" s="183"/>
      <c r="GW26" s="183"/>
      <c r="GX26" s="183"/>
      <c r="GY26" s="183"/>
      <c r="GZ26" s="183"/>
      <c r="HA26" s="183"/>
      <c r="HB26" s="183"/>
      <c r="HC26" s="183"/>
      <c r="HD26" s="183"/>
      <c r="HE26" s="183"/>
      <c r="HF26" s="183"/>
      <c r="HG26" s="183"/>
      <c r="HH26" s="183"/>
      <c r="HI26" s="183"/>
      <c r="HJ26" s="183"/>
      <c r="HK26" s="183"/>
      <c r="HL26" s="183"/>
      <c r="HM26" s="183"/>
      <c r="HN26" s="183"/>
      <c r="HO26" s="183"/>
      <c r="HP26" s="183"/>
      <c r="HQ26" s="183"/>
      <c r="HR26" s="183"/>
      <c r="HS26" s="183"/>
      <c r="HT26" s="183"/>
      <c r="HU26" s="183"/>
      <c r="HV26" s="183"/>
      <c r="HW26" s="183"/>
      <c r="HX26" s="183"/>
      <c r="HY26" s="183"/>
      <c r="HZ26" s="183"/>
      <c r="IA26" s="183"/>
      <c r="IB26" s="183"/>
      <c r="IC26" s="183"/>
      <c r="ID26" s="183"/>
      <c r="IE26" s="183"/>
      <c r="IF26" s="183"/>
      <c r="IG26" s="183"/>
      <c r="IH26" s="183"/>
      <c r="II26" s="183"/>
      <c r="IJ26" s="183"/>
      <c r="IK26" s="183"/>
      <c r="IL26" s="183"/>
      <c r="IM26" s="183"/>
      <c r="IN26" s="183"/>
      <c r="IO26" s="183"/>
      <c r="IP26" s="183"/>
      <c r="IQ26" s="183"/>
      <c r="IR26" s="183"/>
      <c r="IS26" s="183"/>
      <c r="IT26" s="183"/>
    </row>
    <row r="27" spans="1:254" ht="15" customHeight="1" x14ac:dyDescent="0.25">
      <c r="A27" s="183"/>
      <c r="B27" s="183"/>
      <c r="C27" s="189"/>
      <c r="D27" s="189"/>
      <c r="E27" s="183"/>
      <c r="F27" s="183"/>
      <c r="G27" s="183"/>
      <c r="H27" s="183"/>
      <c r="I27" s="183"/>
      <c r="J27" s="183"/>
      <c r="K27" s="183"/>
      <c r="L27" s="183"/>
      <c r="M27" s="183"/>
      <c r="N27" s="183"/>
      <c r="O27" s="183"/>
      <c r="P27" s="183"/>
      <c r="Q27" s="183"/>
      <c r="R27" s="183"/>
      <c r="S27" s="194"/>
      <c r="T27" s="183"/>
      <c r="U27" s="183"/>
      <c r="V27" s="183"/>
      <c r="W27" s="183"/>
      <c r="X27" s="183"/>
      <c r="Y27" s="19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c r="CA27" s="183"/>
      <c r="CB27" s="183"/>
      <c r="CC27" s="183"/>
      <c r="CD27" s="183"/>
      <c r="CE27" s="183"/>
      <c r="CF27" s="183"/>
      <c r="CG27" s="183"/>
      <c r="CH27" s="183"/>
      <c r="CI27" s="183"/>
      <c r="CJ27" s="183"/>
      <c r="CK27" s="183"/>
      <c r="CL27" s="183"/>
      <c r="CM27" s="183"/>
      <c r="CN27" s="183"/>
      <c r="CO27" s="183"/>
      <c r="CP27" s="183"/>
      <c r="CQ27" s="183"/>
      <c r="CR27" s="183"/>
      <c r="CS27" s="183"/>
      <c r="CT27" s="183"/>
      <c r="CU27" s="183"/>
      <c r="CV27" s="183"/>
      <c r="CW27" s="183"/>
      <c r="CX27" s="183"/>
      <c r="CY27" s="183"/>
      <c r="CZ27" s="183"/>
      <c r="DA27" s="183"/>
      <c r="DB27" s="183"/>
      <c r="DC27" s="183"/>
      <c r="DD27" s="183"/>
      <c r="DE27" s="183"/>
      <c r="DF27" s="183"/>
      <c r="DG27" s="183"/>
      <c r="DH27" s="183"/>
      <c r="DI27" s="183"/>
      <c r="DJ27" s="183"/>
      <c r="DK27" s="183"/>
      <c r="DL27" s="183"/>
      <c r="DM27" s="183"/>
      <c r="DN27" s="183"/>
      <c r="DO27" s="183"/>
      <c r="DP27" s="183"/>
      <c r="DQ27" s="183"/>
      <c r="DR27" s="183"/>
      <c r="DS27" s="183"/>
      <c r="DT27" s="183"/>
      <c r="DU27" s="183"/>
      <c r="DV27" s="183"/>
      <c r="DW27" s="183"/>
      <c r="DX27" s="183"/>
      <c r="DY27" s="183"/>
      <c r="DZ27" s="183"/>
      <c r="EA27" s="183"/>
      <c r="EB27" s="183"/>
      <c r="EC27" s="183"/>
      <c r="ED27" s="183"/>
      <c r="EE27" s="183"/>
      <c r="EF27" s="183"/>
      <c r="EG27" s="183"/>
      <c r="EH27" s="183"/>
      <c r="EI27" s="183"/>
      <c r="EJ27" s="183"/>
      <c r="EK27" s="183"/>
      <c r="EL27" s="183"/>
      <c r="EM27" s="183"/>
      <c r="EN27" s="183"/>
      <c r="EO27" s="183"/>
      <c r="EP27" s="183"/>
      <c r="EQ27" s="183"/>
      <c r="ER27" s="183"/>
      <c r="ES27" s="183"/>
      <c r="ET27" s="183"/>
      <c r="EU27" s="183"/>
      <c r="EV27" s="183"/>
      <c r="EW27" s="183"/>
      <c r="EX27" s="183"/>
      <c r="EY27" s="183"/>
      <c r="EZ27" s="183"/>
      <c r="FA27" s="183"/>
      <c r="FB27" s="183"/>
      <c r="FC27" s="183"/>
      <c r="FD27" s="183"/>
      <c r="FE27" s="183"/>
      <c r="FF27" s="183"/>
      <c r="FG27" s="183"/>
      <c r="FH27" s="183"/>
      <c r="FI27" s="183"/>
      <c r="FJ27" s="183"/>
      <c r="FK27" s="183"/>
      <c r="FL27" s="183"/>
      <c r="FM27" s="183"/>
      <c r="FN27" s="183"/>
      <c r="FO27" s="183"/>
      <c r="FP27" s="183"/>
      <c r="FQ27" s="183"/>
      <c r="FR27" s="183"/>
      <c r="FS27" s="183"/>
      <c r="FT27" s="183"/>
      <c r="FU27" s="183"/>
      <c r="FV27" s="183"/>
      <c r="FW27" s="183"/>
      <c r="FX27" s="183"/>
      <c r="FY27" s="183"/>
      <c r="FZ27" s="183"/>
      <c r="GA27" s="183"/>
      <c r="GB27" s="183"/>
      <c r="GC27" s="183"/>
      <c r="GD27" s="183"/>
      <c r="GE27" s="183"/>
      <c r="GF27" s="183"/>
      <c r="GG27" s="183"/>
      <c r="GH27" s="183"/>
      <c r="GI27" s="183"/>
      <c r="GJ27" s="183"/>
      <c r="GK27" s="183"/>
      <c r="GL27" s="183"/>
      <c r="GM27" s="183"/>
      <c r="GN27" s="183"/>
      <c r="GO27" s="183"/>
      <c r="GP27" s="183"/>
      <c r="GQ27" s="183"/>
      <c r="GR27" s="183"/>
      <c r="GS27" s="183"/>
      <c r="GT27" s="183"/>
      <c r="GU27" s="183"/>
      <c r="GV27" s="183"/>
      <c r="GW27" s="183"/>
      <c r="GX27" s="183"/>
      <c r="GY27" s="183"/>
      <c r="GZ27" s="183"/>
      <c r="HA27" s="183"/>
      <c r="HB27" s="183"/>
      <c r="HC27" s="183"/>
      <c r="HD27" s="183"/>
      <c r="HE27" s="183"/>
      <c r="HF27" s="183"/>
      <c r="HG27" s="183"/>
      <c r="HH27" s="183"/>
      <c r="HI27" s="183"/>
      <c r="HJ27" s="183"/>
      <c r="HK27" s="183"/>
      <c r="HL27" s="183"/>
      <c r="HM27" s="183"/>
      <c r="HN27" s="183"/>
      <c r="HO27" s="183"/>
      <c r="HP27" s="183"/>
      <c r="HQ27" s="183"/>
      <c r="HR27" s="183"/>
      <c r="HS27" s="183"/>
      <c r="HT27" s="183"/>
      <c r="HU27" s="183"/>
      <c r="HV27" s="183"/>
      <c r="HW27" s="183"/>
      <c r="HX27" s="183"/>
      <c r="HY27" s="183"/>
      <c r="HZ27" s="183"/>
      <c r="IA27" s="183"/>
      <c r="IB27" s="183"/>
      <c r="IC27" s="183"/>
      <c r="ID27" s="183"/>
      <c r="IE27" s="183"/>
      <c r="IF27" s="183"/>
      <c r="IG27" s="183"/>
      <c r="IH27" s="183"/>
      <c r="II27" s="183"/>
      <c r="IJ27" s="183"/>
      <c r="IK27" s="183"/>
      <c r="IL27" s="183"/>
      <c r="IM27" s="183"/>
      <c r="IN27" s="183"/>
      <c r="IO27" s="183"/>
      <c r="IP27" s="183"/>
      <c r="IQ27" s="183"/>
      <c r="IR27" s="183"/>
      <c r="IS27" s="183"/>
      <c r="IT27" s="183"/>
    </row>
    <row r="28" spans="1:254" s="63" customFormat="1" ht="15" customHeight="1" x14ac:dyDescent="0.25">
      <c r="A28" s="183"/>
      <c r="B28" s="191"/>
      <c r="C28" s="189"/>
      <c r="D28" s="189"/>
      <c r="E28" s="191"/>
      <c r="F28" s="183"/>
      <c r="G28" s="183"/>
      <c r="H28" s="183"/>
      <c r="I28" s="191"/>
      <c r="J28" s="183"/>
      <c r="K28" s="183"/>
      <c r="L28" s="183"/>
      <c r="M28" s="191"/>
      <c r="N28" s="183"/>
      <c r="O28" s="183"/>
      <c r="P28" s="183"/>
      <c r="Q28" s="191"/>
      <c r="R28" s="183"/>
      <c r="S28" s="194"/>
      <c r="T28" s="191"/>
      <c r="U28" s="183"/>
      <c r="V28" s="191"/>
      <c r="W28" s="183"/>
      <c r="X28" s="191"/>
      <c r="Y28" s="191"/>
      <c r="Z28" s="191"/>
      <c r="AA28" s="183"/>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U28" s="191"/>
      <c r="HV28" s="191"/>
      <c r="HW28" s="191"/>
      <c r="HX28" s="191"/>
      <c r="HY28" s="191"/>
      <c r="HZ28" s="191"/>
      <c r="IA28" s="191"/>
      <c r="IB28" s="191"/>
      <c r="IC28" s="191"/>
      <c r="ID28" s="191"/>
      <c r="IE28" s="191"/>
      <c r="IF28" s="191"/>
      <c r="IG28" s="191"/>
      <c r="IH28" s="191"/>
      <c r="II28" s="191"/>
      <c r="IJ28" s="191"/>
      <c r="IK28" s="191"/>
      <c r="IL28" s="191"/>
      <c r="IM28" s="191"/>
      <c r="IN28" s="191"/>
      <c r="IO28" s="191"/>
      <c r="IP28" s="191"/>
      <c r="IQ28" s="191"/>
      <c r="IR28" s="191"/>
      <c r="IS28" s="191"/>
      <c r="IT28" s="191"/>
    </row>
    <row r="29" spans="1:254" ht="15" customHeight="1" x14ac:dyDescent="0.25">
      <c r="A29" s="183"/>
      <c r="B29" s="183"/>
      <c r="C29" s="189"/>
      <c r="D29" s="189"/>
      <c r="E29" s="183"/>
      <c r="F29" s="183"/>
      <c r="G29" s="183"/>
      <c r="H29" s="183"/>
      <c r="I29" s="183"/>
      <c r="J29" s="183"/>
      <c r="K29" s="183"/>
      <c r="L29" s="183"/>
      <c r="M29" s="183"/>
      <c r="N29" s="183"/>
      <c r="O29" s="183"/>
      <c r="P29" s="183"/>
      <c r="Q29" s="183"/>
      <c r="R29" s="183"/>
      <c r="S29" s="183"/>
      <c r="T29" s="183"/>
      <c r="U29" s="183"/>
      <c r="V29" s="183"/>
      <c r="W29" s="183"/>
      <c r="X29" s="191"/>
      <c r="Y29" s="191"/>
      <c r="Z29" s="191"/>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4"/>
      <c r="D30" s="184"/>
      <c r="E30" s="183"/>
      <c r="F30" s="183"/>
      <c r="G30" s="183"/>
      <c r="H30" s="183"/>
      <c r="I30" s="183"/>
      <c r="J30" s="183"/>
      <c r="K30" s="183"/>
      <c r="L30" s="183"/>
      <c r="M30" s="183"/>
      <c r="N30" s="183"/>
      <c r="O30" s="183"/>
      <c r="P30" s="183"/>
      <c r="Q30" s="183"/>
      <c r="R30" s="183"/>
      <c r="S30" s="183"/>
      <c r="T30" s="183"/>
      <c r="U30" s="183"/>
      <c r="V30" s="183"/>
      <c r="W30" s="183"/>
      <c r="X30" s="191"/>
      <c r="Y30" s="191"/>
      <c r="Z30" s="191"/>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4"/>
      <c r="D31" s="184"/>
      <c r="E31" s="183"/>
      <c r="F31" s="183"/>
      <c r="G31" s="183"/>
      <c r="H31" s="183"/>
      <c r="I31" s="183"/>
      <c r="J31" s="183"/>
      <c r="K31" s="183"/>
      <c r="L31" s="183"/>
      <c r="M31" s="183"/>
      <c r="N31" s="183"/>
      <c r="O31" s="183"/>
      <c r="P31" s="183"/>
      <c r="Q31" s="183"/>
      <c r="R31" s="183"/>
      <c r="S31" s="183"/>
      <c r="T31" s="183"/>
      <c r="U31" s="183"/>
      <c r="V31" s="183"/>
      <c r="W31" s="183"/>
      <c r="X31" s="191"/>
      <c r="Y31" s="191"/>
      <c r="Z31" s="191"/>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ht="15" customHeight="1" x14ac:dyDescent="0.25">
      <c r="A32" s="183"/>
      <c r="B32" s="183"/>
      <c r="C32" s="189"/>
      <c r="D32" s="189"/>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row>
    <row r="33" spans="1:254" ht="15" customHeight="1" x14ac:dyDescent="0.25">
      <c r="A33" s="183"/>
      <c r="B33" s="183"/>
      <c r="C33" s="189"/>
      <c r="D33" s="189"/>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row>
    <row r="34" spans="1:254" s="63" customFormat="1" ht="15" customHeight="1" x14ac:dyDescent="0.25">
      <c r="A34" s="183"/>
      <c r="B34" s="191"/>
      <c r="C34" s="184"/>
      <c r="D34" s="184"/>
      <c r="E34" s="191"/>
      <c r="F34" s="183"/>
      <c r="G34" s="183"/>
      <c r="H34" s="183"/>
      <c r="I34" s="191"/>
      <c r="J34" s="183"/>
      <c r="K34" s="183"/>
      <c r="L34" s="183"/>
      <c r="M34" s="191"/>
      <c r="N34" s="183"/>
      <c r="O34" s="183"/>
      <c r="P34" s="183"/>
      <c r="Q34" s="191"/>
      <c r="R34" s="183"/>
      <c r="S34" s="183"/>
      <c r="T34" s="191"/>
      <c r="U34" s="183"/>
      <c r="V34" s="191"/>
      <c r="W34" s="183"/>
      <c r="X34" s="191"/>
      <c r="Y34" s="191"/>
      <c r="Z34" s="191"/>
      <c r="AA34" s="183"/>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191"/>
      <c r="CV34" s="191"/>
      <c r="CW34" s="191"/>
      <c r="CX34" s="191"/>
      <c r="CY34" s="191"/>
      <c r="CZ34" s="191"/>
      <c r="DA34" s="191"/>
      <c r="DB34" s="191"/>
      <c r="DC34" s="191"/>
      <c r="DD34" s="191"/>
      <c r="DE34" s="191"/>
      <c r="DF34" s="191"/>
      <c r="DG34" s="191"/>
      <c r="DH34" s="191"/>
      <c r="DI34" s="191"/>
      <c r="DJ34" s="191"/>
      <c r="DK34" s="191"/>
      <c r="DL34" s="191"/>
      <c r="DM34" s="191"/>
      <c r="DN34" s="191"/>
      <c r="DO34" s="191"/>
      <c r="DP34" s="191"/>
      <c r="DQ34" s="191"/>
      <c r="DR34" s="191"/>
      <c r="DS34" s="191"/>
      <c r="DT34" s="191"/>
      <c r="DU34" s="191"/>
      <c r="DV34" s="191"/>
      <c r="DW34" s="191"/>
      <c r="DX34" s="191"/>
      <c r="DY34" s="191"/>
      <c r="DZ34" s="191"/>
      <c r="EA34" s="191"/>
      <c r="EB34" s="191"/>
      <c r="EC34" s="191"/>
      <c r="ED34" s="191"/>
      <c r="EE34" s="191"/>
      <c r="EF34" s="191"/>
      <c r="EG34" s="191"/>
      <c r="EH34" s="191"/>
      <c r="EI34" s="191"/>
      <c r="EJ34" s="191"/>
      <c r="EK34" s="191"/>
      <c r="EL34" s="191"/>
      <c r="EM34" s="191"/>
      <c r="EN34" s="191"/>
      <c r="EO34" s="191"/>
      <c r="EP34" s="191"/>
      <c r="EQ34" s="191"/>
      <c r="ER34" s="191"/>
      <c r="ES34" s="191"/>
      <c r="ET34" s="191"/>
      <c r="EU34" s="191"/>
      <c r="EV34" s="191"/>
      <c r="EW34" s="191"/>
      <c r="EX34" s="191"/>
      <c r="EY34" s="191"/>
      <c r="EZ34" s="191"/>
      <c r="FA34" s="191"/>
      <c r="FB34" s="191"/>
      <c r="FC34" s="191"/>
      <c r="FD34" s="191"/>
      <c r="FE34" s="191"/>
      <c r="FF34" s="191"/>
      <c r="FG34" s="191"/>
      <c r="FH34" s="191"/>
      <c r="FI34" s="191"/>
      <c r="FJ34" s="191"/>
      <c r="FK34" s="191"/>
      <c r="FL34" s="191"/>
      <c r="FM34" s="191"/>
      <c r="FN34" s="191"/>
      <c r="FO34" s="191"/>
      <c r="FP34" s="191"/>
      <c r="FQ34" s="191"/>
      <c r="FR34" s="191"/>
      <c r="FS34" s="191"/>
      <c r="FT34" s="191"/>
      <c r="FU34" s="191"/>
      <c r="FV34" s="191"/>
      <c r="FW34" s="191"/>
      <c r="FX34" s="191"/>
      <c r="FY34" s="191"/>
      <c r="FZ34" s="191"/>
      <c r="GA34" s="191"/>
      <c r="GB34" s="191"/>
      <c r="GC34" s="191"/>
      <c r="GD34" s="191"/>
      <c r="GE34" s="191"/>
      <c r="GF34" s="191"/>
      <c r="GG34" s="191"/>
      <c r="GH34" s="191"/>
      <c r="GI34" s="191"/>
      <c r="GJ34" s="191"/>
      <c r="GK34" s="191"/>
      <c r="GL34" s="191"/>
      <c r="GM34" s="191"/>
      <c r="GN34" s="191"/>
      <c r="GO34" s="191"/>
      <c r="GP34" s="191"/>
      <c r="GQ34" s="191"/>
      <c r="GR34" s="191"/>
      <c r="GS34" s="191"/>
      <c r="GT34" s="191"/>
      <c r="GU34" s="191"/>
      <c r="GV34" s="191"/>
      <c r="GW34" s="191"/>
      <c r="GX34" s="191"/>
      <c r="GY34" s="191"/>
      <c r="GZ34" s="191"/>
      <c r="HA34" s="191"/>
      <c r="HB34" s="191"/>
      <c r="HC34" s="191"/>
      <c r="HD34" s="191"/>
      <c r="HE34" s="191"/>
      <c r="HF34" s="191"/>
      <c r="HG34" s="191"/>
      <c r="HH34" s="191"/>
      <c r="HI34" s="191"/>
      <c r="HJ34" s="191"/>
      <c r="HK34" s="191"/>
      <c r="HL34" s="191"/>
      <c r="HM34" s="191"/>
      <c r="HN34" s="191"/>
      <c r="HO34" s="191"/>
      <c r="HP34" s="191"/>
      <c r="HQ34" s="191"/>
      <c r="HR34" s="191"/>
      <c r="HS34" s="191"/>
      <c r="HT34" s="191"/>
      <c r="HU34" s="191"/>
      <c r="HV34" s="191"/>
      <c r="HW34" s="191"/>
      <c r="HX34" s="191"/>
      <c r="HY34" s="191"/>
      <c r="HZ34" s="191"/>
      <c r="IA34" s="191"/>
      <c r="IB34" s="191"/>
      <c r="IC34" s="191"/>
      <c r="ID34" s="191"/>
      <c r="IE34" s="191"/>
      <c r="IF34" s="191"/>
      <c r="IG34" s="191"/>
      <c r="IH34" s="191"/>
      <c r="II34" s="191"/>
      <c r="IJ34" s="191"/>
      <c r="IK34" s="191"/>
      <c r="IL34" s="191"/>
      <c r="IM34" s="191"/>
      <c r="IN34" s="191"/>
      <c r="IO34" s="191"/>
      <c r="IP34" s="191"/>
      <c r="IQ34" s="191"/>
      <c r="IR34" s="191"/>
      <c r="IS34" s="191"/>
      <c r="IT34" s="191"/>
    </row>
    <row r="35" spans="1:254" ht="15" customHeight="1" x14ac:dyDescent="0.25">
      <c r="A35" s="183"/>
      <c r="B35" s="183"/>
      <c r="C35" s="189"/>
      <c r="D35" s="189"/>
      <c r="E35" s="183"/>
      <c r="F35" s="183"/>
      <c r="G35" s="183"/>
      <c r="H35" s="183"/>
      <c r="I35" s="183"/>
      <c r="J35" s="183"/>
      <c r="K35" s="183"/>
      <c r="L35" s="183"/>
      <c r="M35" s="183"/>
      <c r="N35" s="183"/>
      <c r="O35" s="183"/>
      <c r="P35" s="183"/>
      <c r="Q35" s="183"/>
      <c r="R35" s="183"/>
      <c r="S35" s="183"/>
      <c r="T35" s="183"/>
      <c r="U35" s="183"/>
      <c r="V35" s="183"/>
      <c r="W35" s="183"/>
      <c r="X35" s="183"/>
      <c r="Y35" s="189"/>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9"/>
      <c r="D36" s="189"/>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9"/>
      <c r="D37" s="189"/>
      <c r="E37" s="183"/>
      <c r="F37" s="183"/>
      <c r="G37" s="183"/>
      <c r="H37" s="183"/>
      <c r="I37" s="183"/>
      <c r="J37" s="183"/>
      <c r="K37" s="183"/>
      <c r="L37" s="183"/>
      <c r="M37" s="183"/>
      <c r="N37" s="183"/>
      <c r="O37" s="183"/>
      <c r="P37" s="183"/>
      <c r="Q37" s="183"/>
      <c r="R37" s="183"/>
      <c r="S37" s="183"/>
      <c r="T37" s="19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4"/>
      <c r="D38" s="184"/>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9"/>
      <c r="D39" s="189"/>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4"/>
      <c r="D40" s="184"/>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9"/>
      <c r="D41" s="189"/>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4"/>
      <c r="D42" s="184"/>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4"/>
      <c r="D43" s="184"/>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ht="15" customHeight="1" x14ac:dyDescent="0.25">
      <c r="A44" s="183"/>
      <c r="B44" s="183"/>
      <c r="C44" s="184"/>
      <c r="D44" s="184"/>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ht="15" customHeight="1" x14ac:dyDescent="0.25">
      <c r="A45" s="183"/>
      <c r="B45" s="183"/>
      <c r="C45" s="184"/>
      <c r="D45" s="184"/>
      <c r="E45" s="183"/>
      <c r="F45" s="183"/>
      <c r="G45" s="183"/>
      <c r="H45" s="183"/>
      <c r="I45" s="183"/>
      <c r="J45" s="183"/>
      <c r="K45" s="183"/>
      <c r="L45" s="183"/>
      <c r="M45" s="183"/>
      <c r="N45" s="184"/>
      <c r="O45" s="184"/>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x14ac:dyDescent="0.25">
      <c r="A46" s="183"/>
      <c r="B46" s="183"/>
      <c r="C46" s="184"/>
      <c r="D46" s="184"/>
      <c r="E46" s="183"/>
      <c r="F46" s="183"/>
      <c r="G46" s="183"/>
      <c r="H46" s="183"/>
      <c r="I46" s="183"/>
      <c r="J46" s="183"/>
      <c r="K46" s="183"/>
      <c r="L46" s="183"/>
      <c r="M46" s="183"/>
      <c r="N46" s="77"/>
      <c r="O46" s="184"/>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x14ac:dyDescent="0.25">
      <c r="A47" s="183"/>
      <c r="B47" s="183"/>
      <c r="C47" s="184"/>
      <c r="D47" s="184"/>
      <c r="E47" s="183"/>
      <c r="F47" s="183"/>
      <c r="G47" s="183"/>
      <c r="H47" s="183"/>
      <c r="I47" s="183"/>
      <c r="J47" s="183"/>
      <c r="K47" s="183"/>
      <c r="L47" s="183"/>
      <c r="M47" s="183"/>
      <c r="N47" s="184"/>
      <c r="O47" s="184"/>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4"/>
      <c r="D48" s="184"/>
      <c r="E48" s="183"/>
      <c r="F48" s="183"/>
      <c r="G48" s="183"/>
      <c r="H48" s="183"/>
      <c r="I48" s="183"/>
      <c r="J48" s="183"/>
      <c r="K48" s="183"/>
      <c r="L48" s="183"/>
      <c r="M48" s="183"/>
      <c r="N48" s="184"/>
      <c r="O48" s="184"/>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4"/>
      <c r="D49" s="184"/>
      <c r="E49" s="183"/>
      <c r="F49" s="183"/>
      <c r="G49" s="183"/>
      <c r="H49" s="183"/>
      <c r="I49" s="183"/>
      <c r="J49" s="183"/>
      <c r="K49" s="183"/>
      <c r="L49" s="183"/>
      <c r="M49" s="183"/>
      <c r="N49" s="184"/>
      <c r="O49" s="184"/>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4"/>
      <c r="D50" s="184"/>
      <c r="E50" s="183"/>
      <c r="F50" s="183"/>
      <c r="G50" s="183"/>
      <c r="H50" s="183"/>
      <c r="I50" s="183"/>
      <c r="J50" s="183"/>
      <c r="K50" s="183"/>
      <c r="L50" s="183"/>
      <c r="M50" s="183"/>
      <c r="N50" s="184"/>
      <c r="O50" s="184"/>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9"/>
      <c r="D51" s="189"/>
      <c r="E51" s="183"/>
      <c r="F51" s="183"/>
      <c r="G51" s="183"/>
      <c r="H51" s="183"/>
      <c r="I51" s="183"/>
      <c r="J51" s="183"/>
      <c r="K51" s="183"/>
      <c r="L51" s="183"/>
      <c r="M51" s="183"/>
      <c r="N51" s="183"/>
      <c r="O51" s="184"/>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4"/>
      <c r="D52" s="184"/>
      <c r="E52" s="183"/>
      <c r="F52" s="183"/>
      <c r="G52" s="183"/>
      <c r="H52" s="183"/>
      <c r="I52" s="183"/>
      <c r="J52" s="183"/>
      <c r="K52" s="183"/>
      <c r="L52" s="183"/>
      <c r="M52" s="183"/>
      <c r="N52" s="184"/>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9"/>
      <c r="D53" s="189"/>
      <c r="E53" s="183"/>
      <c r="F53" s="183"/>
      <c r="G53" s="183"/>
      <c r="H53" s="183"/>
      <c r="I53" s="183"/>
      <c r="J53" s="183"/>
      <c r="K53" s="183"/>
      <c r="L53" s="183"/>
      <c r="M53" s="183"/>
      <c r="N53" s="183"/>
      <c r="O53" s="184"/>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4"/>
      <c r="D54" s="189"/>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9"/>
      <c r="D55" s="189"/>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4"/>
      <c r="D56" s="184"/>
      <c r="E56" s="183"/>
      <c r="F56" s="183"/>
      <c r="G56" s="183"/>
      <c r="H56" s="183"/>
      <c r="I56" s="183"/>
      <c r="J56" s="183"/>
      <c r="K56" s="183"/>
      <c r="L56" s="183"/>
      <c r="M56" s="183"/>
      <c r="N56" s="184"/>
      <c r="O56" s="184"/>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9"/>
      <c r="D57" s="189"/>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4"/>
      <c r="D58" s="184"/>
      <c r="E58" s="183"/>
      <c r="F58" s="183"/>
      <c r="G58" s="183"/>
      <c r="H58" s="183"/>
      <c r="I58" s="183"/>
      <c r="J58" s="183"/>
      <c r="K58" s="183"/>
      <c r="L58" s="183"/>
      <c r="M58" s="183"/>
      <c r="N58" s="183"/>
      <c r="O58" s="184"/>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9"/>
      <c r="D59" s="189"/>
      <c r="E59" s="183"/>
      <c r="F59" s="183"/>
      <c r="G59" s="183"/>
      <c r="H59" s="183"/>
      <c r="I59" s="183"/>
      <c r="J59" s="183"/>
      <c r="K59" s="183"/>
      <c r="L59" s="183"/>
      <c r="M59" s="183"/>
      <c r="N59" s="184"/>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4"/>
      <c r="D60" s="184"/>
      <c r="E60" s="183"/>
      <c r="F60" s="183"/>
      <c r="G60" s="183"/>
      <c r="H60" s="183"/>
      <c r="I60" s="183"/>
      <c r="J60" s="183"/>
      <c r="K60" s="183"/>
      <c r="L60" s="183"/>
      <c r="M60" s="183"/>
      <c r="N60" s="183"/>
      <c r="O60" s="184"/>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9"/>
      <c r="D61" s="189"/>
      <c r="E61" s="183"/>
      <c r="F61" s="183"/>
      <c r="G61" s="183"/>
      <c r="H61" s="183"/>
      <c r="I61" s="183"/>
      <c r="J61" s="183"/>
      <c r="K61" s="183"/>
      <c r="L61" s="183"/>
      <c r="M61" s="183"/>
      <c r="N61" s="183"/>
      <c r="O61" s="184"/>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9"/>
      <c r="D62" s="189"/>
      <c r="E62" s="183"/>
      <c r="F62" s="183"/>
      <c r="G62" s="183"/>
      <c r="H62" s="183"/>
      <c r="I62" s="183"/>
      <c r="J62" s="183"/>
      <c r="K62" s="183"/>
      <c r="L62" s="183"/>
      <c r="M62" s="183"/>
      <c r="N62" s="183"/>
      <c r="O62" s="184"/>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4"/>
      <c r="D63" s="184"/>
      <c r="E63" s="183"/>
      <c r="F63" s="183"/>
      <c r="G63" s="183"/>
      <c r="H63" s="183"/>
      <c r="I63" s="183"/>
      <c r="J63" s="183"/>
      <c r="K63" s="183"/>
      <c r="L63" s="183"/>
      <c r="M63" s="183"/>
      <c r="N63" s="183"/>
      <c r="O63" s="184"/>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4"/>
      <c r="D64" s="184"/>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9"/>
      <c r="D65" s="189"/>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9"/>
      <c r="D66" s="189"/>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9"/>
      <c r="D67" s="189"/>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9"/>
      <c r="D68" s="189"/>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9"/>
      <c r="D69" s="189"/>
      <c r="E69" s="183"/>
      <c r="F69" s="183"/>
      <c r="G69" s="183"/>
      <c r="H69" s="183"/>
      <c r="I69" s="183"/>
      <c r="J69" s="183"/>
      <c r="K69" s="183"/>
      <c r="L69" s="183"/>
      <c r="M69" s="183"/>
      <c r="N69" s="183"/>
      <c r="O69" s="184"/>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9"/>
      <c r="D70" s="189"/>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9"/>
      <c r="D71" s="189"/>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4"/>
      <c r="D72" s="184"/>
      <c r="E72" s="183"/>
      <c r="F72" s="183"/>
      <c r="G72" s="183"/>
      <c r="H72" s="183"/>
      <c r="I72" s="183"/>
      <c r="J72" s="183"/>
      <c r="K72" s="183"/>
      <c r="L72" s="183"/>
      <c r="M72" s="183"/>
      <c r="N72" s="184"/>
      <c r="O72" s="184"/>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4"/>
      <c r="D73" s="184"/>
      <c r="E73" s="183"/>
      <c r="F73" s="183"/>
      <c r="G73" s="183"/>
      <c r="H73" s="183"/>
      <c r="I73" s="183"/>
      <c r="J73" s="183"/>
      <c r="K73" s="183"/>
      <c r="L73" s="183"/>
      <c r="M73" s="183"/>
      <c r="N73" s="184"/>
      <c r="O73" s="184"/>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4"/>
      <c r="D74" s="184"/>
      <c r="E74" s="183"/>
      <c r="F74" s="183"/>
      <c r="G74" s="183"/>
      <c r="H74" s="183"/>
      <c r="I74" s="183"/>
      <c r="J74" s="183"/>
      <c r="K74" s="183"/>
      <c r="L74" s="183"/>
      <c r="M74" s="183"/>
      <c r="N74" s="184"/>
      <c r="O74" s="184"/>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9"/>
      <c r="D75" s="189"/>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9"/>
      <c r="D76" s="189"/>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9"/>
      <c r="D77" s="189"/>
      <c r="E77" s="183"/>
      <c r="F77" s="183"/>
      <c r="G77" s="183"/>
      <c r="H77" s="183"/>
      <c r="I77" s="183"/>
      <c r="J77" s="183"/>
      <c r="K77" s="183"/>
      <c r="L77" s="183"/>
      <c r="M77" s="183"/>
      <c r="N77" s="183"/>
      <c r="O77" s="184"/>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9"/>
      <c r="D78" s="189"/>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9"/>
      <c r="D79" s="189"/>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ht="15" customHeight="1" x14ac:dyDescent="0.25">
      <c r="A80" s="183"/>
      <c r="B80" s="183"/>
      <c r="C80" s="184"/>
      <c r="D80" s="184"/>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ht="15" customHeight="1" x14ac:dyDescent="0.25">
      <c r="A81" s="183"/>
      <c r="B81" s="183"/>
      <c r="C81" s="189"/>
      <c r="D81" s="189"/>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x14ac:dyDescent="0.25">
      <c r="A82" s="183"/>
      <c r="B82" s="183"/>
      <c r="C82" s="189"/>
      <c r="D82" s="189"/>
      <c r="E82" s="183"/>
      <c r="F82" s="183"/>
      <c r="G82" s="183"/>
      <c r="H82" s="183"/>
      <c r="I82" s="183"/>
      <c r="J82" s="183"/>
      <c r="K82" s="183"/>
      <c r="L82" s="183"/>
      <c r="M82" s="183"/>
      <c r="N82" s="184"/>
      <c r="O82" s="184"/>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4"/>
      <c r="D83" s="184"/>
      <c r="E83" s="183"/>
      <c r="F83" s="183"/>
      <c r="G83" s="183"/>
      <c r="H83" s="183"/>
      <c r="I83" s="183"/>
      <c r="J83" s="183"/>
      <c r="K83" s="183"/>
      <c r="L83" s="183"/>
      <c r="M83" s="183"/>
      <c r="N83" s="184"/>
      <c r="O83" s="184"/>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9"/>
      <c r="D84" s="189"/>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9"/>
      <c r="D85" s="189"/>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9"/>
      <c r="D86" s="189"/>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9"/>
      <c r="D87" s="189"/>
      <c r="E87" s="183"/>
      <c r="F87" s="183"/>
      <c r="G87" s="183"/>
      <c r="H87" s="183"/>
      <c r="I87" s="183"/>
      <c r="J87" s="183"/>
      <c r="K87" s="183"/>
      <c r="L87" s="183"/>
      <c r="M87" s="183"/>
      <c r="N87" s="183"/>
      <c r="O87" s="184"/>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9"/>
      <c r="D88" s="189"/>
      <c r="E88" s="183"/>
      <c r="F88" s="183"/>
      <c r="G88" s="183"/>
      <c r="H88" s="183"/>
      <c r="I88" s="183"/>
      <c r="J88" s="183"/>
      <c r="K88" s="183"/>
      <c r="L88" s="183"/>
      <c r="M88" s="183"/>
      <c r="N88" s="183"/>
      <c r="O88" s="184"/>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9"/>
      <c r="D89" s="189"/>
      <c r="E89" s="183"/>
      <c r="F89" s="183"/>
      <c r="G89" s="183"/>
      <c r="H89" s="183"/>
      <c r="I89" s="183"/>
      <c r="J89" s="183"/>
      <c r="K89" s="183"/>
      <c r="L89" s="183"/>
      <c r="M89" s="183"/>
      <c r="N89" s="183"/>
      <c r="O89" s="184"/>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9"/>
      <c r="D90" s="189"/>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9"/>
      <c r="D91" s="189"/>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4"/>
      <c r="D92" s="189"/>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9"/>
      <c r="D93" s="189"/>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9"/>
      <c r="D94" s="189"/>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9"/>
      <c r="D95" s="189"/>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9"/>
      <c r="D96" s="189"/>
      <c r="E96" s="183"/>
      <c r="F96" s="183"/>
      <c r="G96" s="183"/>
      <c r="H96" s="183"/>
      <c r="I96" s="183"/>
      <c r="J96" s="183"/>
      <c r="K96" s="183"/>
      <c r="L96" s="183"/>
      <c r="M96" s="183"/>
      <c r="N96" s="183"/>
      <c r="O96" s="184"/>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4"/>
      <c r="D97" s="184"/>
      <c r="E97" s="183"/>
      <c r="F97" s="183"/>
      <c r="G97" s="183"/>
      <c r="H97" s="183"/>
      <c r="I97" s="183"/>
      <c r="J97" s="183"/>
      <c r="K97" s="184"/>
      <c r="L97" s="183"/>
      <c r="M97" s="183"/>
      <c r="N97" s="184"/>
      <c r="O97" s="184"/>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4"/>
      <c r="D98" s="184"/>
      <c r="E98" s="183"/>
      <c r="F98" s="183"/>
      <c r="G98" s="183"/>
      <c r="H98" s="183"/>
      <c r="I98" s="183"/>
      <c r="J98" s="183"/>
      <c r="K98" s="184"/>
      <c r="L98" s="183"/>
      <c r="M98" s="183"/>
      <c r="N98" s="184"/>
      <c r="O98" s="184"/>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4"/>
      <c r="D99" s="184"/>
      <c r="E99" s="183"/>
      <c r="F99" s="183"/>
      <c r="G99" s="183"/>
      <c r="H99" s="183"/>
      <c r="I99" s="183"/>
      <c r="J99" s="183"/>
      <c r="K99" s="184"/>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9"/>
      <c r="D100" s="189"/>
      <c r="E100" s="183"/>
      <c r="F100" s="183"/>
      <c r="G100" s="183"/>
      <c r="H100" s="183"/>
      <c r="I100" s="183"/>
      <c r="J100" s="183"/>
      <c r="K100" s="184"/>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9"/>
      <c r="D101" s="189"/>
      <c r="E101" s="183"/>
      <c r="F101" s="183"/>
      <c r="G101" s="183"/>
      <c r="H101" s="183"/>
      <c r="I101" s="183"/>
      <c r="J101" s="183"/>
      <c r="K101" s="184"/>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4"/>
      <c r="D102" s="184"/>
      <c r="E102" s="183"/>
      <c r="F102" s="183"/>
      <c r="G102" s="183"/>
      <c r="H102" s="183"/>
      <c r="I102" s="183"/>
      <c r="J102" s="183"/>
      <c r="K102" s="184"/>
      <c r="L102" s="183"/>
      <c r="M102" s="183"/>
      <c r="N102" s="183"/>
      <c r="O102" s="183"/>
      <c r="P102" s="183"/>
      <c r="Q102" s="183"/>
      <c r="R102" s="183"/>
      <c r="S102" s="185"/>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9"/>
      <c r="D103" s="189"/>
      <c r="E103" s="183"/>
      <c r="F103" s="183"/>
      <c r="G103" s="183"/>
      <c r="H103" s="183"/>
      <c r="I103" s="183"/>
      <c r="J103" s="183"/>
      <c r="K103" s="184"/>
      <c r="L103" s="183"/>
      <c r="M103" s="183"/>
      <c r="N103" s="183"/>
      <c r="O103" s="183"/>
      <c r="P103" s="183"/>
      <c r="Q103" s="183"/>
      <c r="R103" s="183"/>
      <c r="S103" s="185"/>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9"/>
      <c r="D104" s="189"/>
      <c r="E104" s="183"/>
      <c r="F104" s="183"/>
      <c r="G104" s="183"/>
      <c r="H104" s="183"/>
      <c r="I104" s="183"/>
      <c r="J104" s="183"/>
      <c r="K104" s="184"/>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9"/>
      <c r="D105" s="189"/>
      <c r="E105" s="183"/>
      <c r="F105" s="183"/>
      <c r="G105" s="183"/>
      <c r="H105" s="183"/>
      <c r="I105" s="183"/>
      <c r="J105" s="183"/>
      <c r="K105" s="184"/>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4"/>
      <c r="D106" s="184"/>
      <c r="E106" s="183"/>
      <c r="F106" s="183"/>
      <c r="G106" s="183"/>
      <c r="H106" s="183"/>
      <c r="I106" s="183"/>
      <c r="J106" s="183"/>
      <c r="K106" s="184"/>
      <c r="L106" s="183"/>
      <c r="M106" s="183"/>
      <c r="N106" s="184"/>
      <c r="O106" s="184"/>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9"/>
      <c r="D107" s="189"/>
      <c r="E107" s="183"/>
      <c r="F107" s="183"/>
      <c r="G107" s="183"/>
      <c r="H107" s="183"/>
      <c r="I107" s="183"/>
      <c r="J107" s="183"/>
      <c r="K107" s="184"/>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9"/>
      <c r="D108" s="189"/>
      <c r="E108" s="183"/>
      <c r="F108" s="183"/>
      <c r="G108" s="183"/>
      <c r="H108" s="183"/>
      <c r="I108" s="183"/>
      <c r="J108" s="183"/>
      <c r="K108" s="184"/>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4"/>
      <c r="D109" s="189"/>
      <c r="E109" s="183"/>
      <c r="F109" s="183"/>
      <c r="G109" s="183"/>
      <c r="H109" s="183"/>
      <c r="I109" s="183"/>
      <c r="J109" s="183"/>
      <c r="K109" s="184"/>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9"/>
      <c r="D110" s="189"/>
      <c r="E110" s="183"/>
      <c r="F110" s="183"/>
      <c r="G110" s="183"/>
      <c r="H110" s="183"/>
      <c r="I110" s="183"/>
      <c r="J110" s="183"/>
      <c r="K110" s="184"/>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9"/>
      <c r="D111" s="189"/>
      <c r="E111" s="183"/>
      <c r="F111" s="183"/>
      <c r="G111" s="183"/>
      <c r="H111" s="183"/>
      <c r="I111" s="183"/>
      <c r="J111" s="183"/>
      <c r="K111" s="184"/>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9"/>
      <c r="D112" s="189"/>
      <c r="E112" s="183"/>
      <c r="F112" s="183"/>
      <c r="G112" s="183"/>
      <c r="H112" s="183"/>
      <c r="I112" s="183"/>
      <c r="J112" s="183"/>
      <c r="K112" s="184"/>
      <c r="L112" s="183"/>
      <c r="M112" s="183"/>
      <c r="N112" s="183"/>
      <c r="O112" s="183"/>
      <c r="P112" s="183"/>
      <c r="Q112" s="183"/>
      <c r="R112" s="183"/>
      <c r="S112" s="185"/>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ht="15" customHeight="1" x14ac:dyDescent="0.25">
      <c r="A113" s="183"/>
      <c r="B113" s="183"/>
      <c r="C113" s="189"/>
      <c r="D113" s="184"/>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ht="15" customHeight="1" x14ac:dyDescent="0.25">
      <c r="A114" s="183"/>
      <c r="B114" s="183"/>
      <c r="C114" s="189"/>
      <c r="D114" s="184"/>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x14ac:dyDescent="0.25">
      <c r="A115" s="183"/>
      <c r="B115" s="183"/>
      <c r="C115" s="189"/>
      <c r="D115" s="189"/>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x14ac:dyDescent="0.25">
      <c r="A116" s="183"/>
      <c r="B116" s="183"/>
      <c r="C116" s="184"/>
      <c r="D116" s="184"/>
      <c r="E116" s="183"/>
      <c r="F116" s="183"/>
      <c r="G116" s="183"/>
      <c r="H116" s="183"/>
      <c r="I116" s="183"/>
      <c r="J116" s="183"/>
      <c r="K116" s="183"/>
      <c r="L116" s="183"/>
      <c r="M116" s="183"/>
      <c r="N116" s="184"/>
      <c r="O116" s="184"/>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ht="15" customHeight="1" x14ac:dyDescent="0.25">
      <c r="A117" s="183"/>
      <c r="B117" s="183"/>
      <c r="C117" s="184"/>
      <c r="D117" s="184"/>
      <c r="E117" s="183"/>
      <c r="F117" s="183"/>
      <c r="G117" s="183"/>
      <c r="H117" s="183"/>
      <c r="I117" s="183"/>
      <c r="J117" s="183"/>
      <c r="K117" s="183"/>
      <c r="L117" s="183"/>
      <c r="M117" s="183"/>
      <c r="N117" s="184"/>
      <c r="O117" s="184"/>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ht="15" customHeight="1" x14ac:dyDescent="0.25">
      <c r="A118" s="183"/>
      <c r="B118" s="183"/>
      <c r="C118" s="184"/>
      <c r="D118" s="184"/>
      <c r="E118" s="183"/>
      <c r="F118" s="183"/>
      <c r="G118" s="183"/>
      <c r="H118" s="183"/>
      <c r="I118" s="183"/>
      <c r="J118" s="183"/>
      <c r="K118" s="183"/>
      <c r="L118" s="183"/>
      <c r="M118" s="183"/>
      <c r="N118" s="184"/>
      <c r="O118" s="184"/>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x14ac:dyDescent="0.25">
      <c r="A119" s="183"/>
      <c r="B119" s="183"/>
      <c r="C119" s="189"/>
      <c r="D119" s="189"/>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4"/>
      <c r="D120" s="184"/>
      <c r="E120" s="183"/>
      <c r="F120" s="183"/>
      <c r="G120" s="183"/>
      <c r="H120" s="183"/>
      <c r="I120" s="183"/>
      <c r="J120" s="183"/>
      <c r="K120" s="183"/>
      <c r="L120" s="183"/>
      <c r="M120" s="183"/>
      <c r="N120" s="183"/>
      <c r="O120" s="184"/>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4"/>
      <c r="D121" s="184"/>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ht="15" customHeight="1" x14ac:dyDescent="0.25">
      <c r="A122" s="183"/>
      <c r="B122" s="183"/>
      <c r="C122" s="184"/>
      <c r="D122" s="184"/>
      <c r="E122" s="183"/>
      <c r="F122" s="183"/>
      <c r="G122" s="183"/>
      <c r="H122" s="183"/>
      <c r="I122" s="183"/>
      <c r="J122" s="183"/>
      <c r="K122" s="183"/>
      <c r="L122" s="183"/>
      <c r="M122" s="183"/>
      <c r="N122" s="183"/>
      <c r="O122" s="184"/>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ht="15" customHeight="1" x14ac:dyDescent="0.25">
      <c r="A123" s="183"/>
      <c r="B123" s="183"/>
      <c r="C123" s="189"/>
      <c r="D123" s="189"/>
      <c r="E123" s="183"/>
      <c r="F123" s="183"/>
      <c r="G123" s="183"/>
      <c r="H123" s="189"/>
      <c r="I123" s="183"/>
      <c r="J123" s="184"/>
      <c r="K123" s="184"/>
      <c r="L123" s="184"/>
      <c r="M123" s="183"/>
      <c r="N123" s="189"/>
      <c r="O123" s="189"/>
      <c r="P123" s="189"/>
      <c r="Q123" s="183"/>
      <c r="R123" s="183"/>
      <c r="S123" s="183"/>
      <c r="T123" s="183"/>
      <c r="U123" s="190"/>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9"/>
      <c r="D124" s="189"/>
      <c r="E124" s="183"/>
      <c r="F124" s="183"/>
      <c r="G124" s="183"/>
      <c r="H124" s="189"/>
      <c r="I124" s="183"/>
      <c r="J124" s="184"/>
      <c r="K124" s="184"/>
      <c r="L124" s="184"/>
      <c r="M124" s="183"/>
      <c r="N124" s="189"/>
      <c r="O124" s="189"/>
      <c r="P124" s="189"/>
      <c r="Q124" s="183"/>
      <c r="R124" s="183"/>
      <c r="S124" s="183"/>
      <c r="T124" s="183"/>
      <c r="U124" s="190"/>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9"/>
      <c r="D125" s="189"/>
      <c r="E125" s="183"/>
      <c r="F125" s="183"/>
      <c r="G125" s="183"/>
      <c r="H125" s="189"/>
      <c r="I125" s="183"/>
      <c r="J125" s="184"/>
      <c r="K125" s="184"/>
      <c r="L125" s="184"/>
      <c r="M125" s="183"/>
      <c r="N125" s="189"/>
      <c r="O125" s="189"/>
      <c r="P125" s="189"/>
      <c r="Q125" s="183"/>
      <c r="R125" s="183"/>
      <c r="S125" s="183"/>
      <c r="T125" s="183"/>
      <c r="U125" s="190"/>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9"/>
      <c r="D126" s="189"/>
      <c r="E126" s="183"/>
      <c r="F126" s="183"/>
      <c r="G126" s="183"/>
      <c r="H126" s="189"/>
      <c r="I126" s="183"/>
      <c r="J126" s="184"/>
      <c r="K126" s="184"/>
      <c r="L126" s="184"/>
      <c r="M126" s="183"/>
      <c r="N126" s="189"/>
      <c r="O126" s="189"/>
      <c r="P126" s="189"/>
      <c r="Q126" s="183"/>
      <c r="R126" s="183"/>
      <c r="S126" s="183"/>
      <c r="T126" s="183"/>
      <c r="U126" s="190"/>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9"/>
      <c r="D127" s="189"/>
      <c r="E127" s="183"/>
      <c r="F127" s="183"/>
      <c r="G127" s="183"/>
      <c r="H127" s="189"/>
      <c r="I127" s="183"/>
      <c r="J127" s="184"/>
      <c r="K127" s="184"/>
      <c r="L127" s="184"/>
      <c r="M127" s="183"/>
      <c r="N127" s="189"/>
      <c r="O127" s="189"/>
      <c r="P127" s="189"/>
      <c r="Q127" s="183"/>
      <c r="R127" s="183"/>
      <c r="S127" s="183"/>
      <c r="T127" s="183"/>
      <c r="U127" s="190"/>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9"/>
      <c r="D128" s="189"/>
      <c r="E128" s="183"/>
      <c r="F128" s="183"/>
      <c r="G128" s="183"/>
      <c r="H128" s="189"/>
      <c r="I128" s="183"/>
      <c r="J128" s="184"/>
      <c r="K128" s="184"/>
      <c r="L128" s="184"/>
      <c r="M128" s="183"/>
      <c r="N128" s="189"/>
      <c r="O128" s="189"/>
      <c r="P128" s="189"/>
      <c r="Q128" s="183"/>
      <c r="R128" s="183"/>
      <c r="S128" s="183"/>
      <c r="T128" s="183"/>
      <c r="U128" s="190"/>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9"/>
      <c r="D129" s="189"/>
      <c r="E129" s="183"/>
      <c r="F129" s="183"/>
      <c r="G129" s="183"/>
      <c r="H129" s="189"/>
      <c r="I129" s="183"/>
      <c r="J129" s="184"/>
      <c r="K129" s="184"/>
      <c r="L129" s="184"/>
      <c r="M129" s="183"/>
      <c r="N129" s="189"/>
      <c r="O129" s="189"/>
      <c r="P129" s="189"/>
      <c r="Q129" s="183"/>
      <c r="R129" s="183"/>
      <c r="S129" s="183"/>
      <c r="T129" s="183"/>
      <c r="U129" s="190"/>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9"/>
      <c r="D130" s="189"/>
      <c r="E130" s="183"/>
      <c r="F130" s="183"/>
      <c r="G130" s="183"/>
      <c r="H130" s="189"/>
      <c r="I130" s="183"/>
      <c r="J130" s="184"/>
      <c r="K130" s="184"/>
      <c r="L130" s="184"/>
      <c r="M130" s="183"/>
      <c r="N130" s="189"/>
      <c r="O130" s="189"/>
      <c r="P130" s="189"/>
      <c r="Q130" s="183"/>
      <c r="R130" s="183"/>
      <c r="S130" s="183"/>
      <c r="T130" s="183"/>
      <c r="U130" s="190"/>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9"/>
      <c r="D131" s="189"/>
      <c r="E131" s="183"/>
      <c r="F131" s="183"/>
      <c r="G131" s="183"/>
      <c r="H131" s="189"/>
      <c r="I131" s="183"/>
      <c r="J131" s="184"/>
      <c r="K131" s="184"/>
      <c r="L131" s="184"/>
      <c r="M131" s="183"/>
      <c r="N131" s="189"/>
      <c r="O131" s="189"/>
      <c r="P131" s="189"/>
      <c r="Q131" s="183"/>
      <c r="R131" s="183"/>
      <c r="S131" s="183"/>
      <c r="T131" s="183"/>
      <c r="U131" s="190"/>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9"/>
      <c r="D132" s="189"/>
      <c r="E132" s="183"/>
      <c r="F132" s="183"/>
      <c r="G132" s="183"/>
      <c r="H132" s="189"/>
      <c r="I132" s="183"/>
      <c r="J132" s="184"/>
      <c r="K132" s="184"/>
      <c r="L132" s="184"/>
      <c r="M132" s="183"/>
      <c r="N132" s="189"/>
      <c r="O132" s="189"/>
      <c r="P132" s="189"/>
      <c r="Q132" s="183"/>
      <c r="R132" s="183"/>
      <c r="S132" s="183"/>
      <c r="T132" s="183"/>
      <c r="U132" s="190"/>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9"/>
      <c r="D133" s="189"/>
      <c r="E133" s="183"/>
      <c r="F133" s="183"/>
      <c r="G133" s="183"/>
      <c r="H133" s="189"/>
      <c r="I133" s="183"/>
      <c r="J133" s="184"/>
      <c r="K133" s="184"/>
      <c r="L133" s="184"/>
      <c r="M133" s="183"/>
      <c r="N133" s="189"/>
      <c r="O133" s="189"/>
      <c r="P133" s="189"/>
      <c r="Q133" s="183"/>
      <c r="R133" s="183"/>
      <c r="S133" s="183"/>
      <c r="T133" s="183"/>
      <c r="U133" s="190"/>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row r="134" spans="1:254" x14ac:dyDescent="0.25">
      <c r="A134" s="183"/>
      <c r="B134" s="183"/>
      <c r="C134" s="189"/>
      <c r="D134" s="189"/>
      <c r="E134" s="183"/>
      <c r="F134" s="183"/>
      <c r="G134" s="183"/>
      <c r="H134" s="189"/>
      <c r="I134" s="183"/>
      <c r="J134" s="184"/>
      <c r="K134" s="184"/>
      <c r="L134" s="184"/>
      <c r="M134" s="183"/>
      <c r="N134" s="189"/>
      <c r="O134" s="189"/>
      <c r="P134" s="189"/>
      <c r="Q134" s="183"/>
      <c r="R134" s="183"/>
      <c r="S134" s="183"/>
      <c r="T134" s="183"/>
      <c r="U134" s="190"/>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c r="DD134" s="183"/>
      <c r="DE134" s="183"/>
      <c r="DF134" s="183"/>
      <c r="DG134" s="183"/>
      <c r="DH134" s="183"/>
      <c r="DI134" s="183"/>
      <c r="DJ134" s="183"/>
      <c r="DK134" s="183"/>
      <c r="DL134" s="183"/>
      <c r="DM134" s="183"/>
      <c r="DN134" s="183"/>
      <c r="DO134" s="183"/>
      <c r="DP134" s="183"/>
      <c r="DQ134" s="183"/>
      <c r="DR134" s="183"/>
      <c r="DS134" s="183"/>
      <c r="DT134" s="183"/>
      <c r="DU134" s="183"/>
      <c r="DV134" s="183"/>
      <c r="DW134" s="183"/>
      <c r="DX134" s="183"/>
      <c r="DY134" s="183"/>
      <c r="DZ134" s="183"/>
      <c r="EA134" s="183"/>
      <c r="EB134" s="183"/>
      <c r="EC134" s="183"/>
      <c r="ED134" s="183"/>
      <c r="EE134" s="183"/>
      <c r="EF134" s="183"/>
      <c r="EG134" s="183"/>
      <c r="EH134" s="183"/>
      <c r="EI134" s="183"/>
      <c r="EJ134" s="183"/>
      <c r="EK134" s="183"/>
      <c r="EL134" s="183"/>
      <c r="EM134" s="183"/>
      <c r="EN134" s="183"/>
      <c r="EO134" s="183"/>
      <c r="EP134" s="183"/>
      <c r="EQ134" s="183"/>
      <c r="ER134" s="183"/>
      <c r="ES134" s="183"/>
      <c r="ET134" s="183"/>
      <c r="EU134" s="183"/>
      <c r="EV134" s="183"/>
      <c r="EW134" s="183"/>
      <c r="EX134" s="183"/>
      <c r="EY134" s="183"/>
      <c r="EZ134" s="183"/>
      <c r="FA134" s="183"/>
      <c r="FB134" s="183"/>
      <c r="FC134" s="183"/>
      <c r="FD134" s="183"/>
      <c r="FE134" s="183"/>
      <c r="FF134" s="183"/>
      <c r="FG134" s="183"/>
      <c r="FH134" s="183"/>
      <c r="FI134" s="183"/>
      <c r="FJ134" s="183"/>
      <c r="FK134" s="183"/>
      <c r="FL134" s="183"/>
      <c r="FM134" s="183"/>
      <c r="FN134" s="183"/>
      <c r="FO134" s="183"/>
      <c r="FP134" s="183"/>
      <c r="FQ134" s="183"/>
      <c r="FR134" s="183"/>
      <c r="FS134" s="183"/>
      <c r="FT134" s="183"/>
      <c r="FU134" s="183"/>
      <c r="FV134" s="183"/>
      <c r="FW134" s="183"/>
      <c r="FX134" s="183"/>
      <c r="FY134" s="183"/>
      <c r="FZ134" s="183"/>
      <c r="GA134" s="183"/>
      <c r="GB134" s="183"/>
      <c r="GC134" s="183"/>
      <c r="GD134" s="183"/>
      <c r="GE134" s="183"/>
      <c r="GF134" s="183"/>
      <c r="GG134" s="183"/>
      <c r="GH134" s="183"/>
      <c r="GI134" s="183"/>
      <c r="GJ134" s="183"/>
      <c r="GK134" s="183"/>
      <c r="GL134" s="183"/>
      <c r="GM134" s="183"/>
      <c r="GN134" s="183"/>
      <c r="GO134" s="183"/>
      <c r="GP134" s="183"/>
      <c r="GQ134" s="183"/>
      <c r="GR134" s="183"/>
      <c r="GS134" s="183"/>
      <c r="GT134" s="183"/>
      <c r="GU134" s="183"/>
      <c r="GV134" s="183"/>
      <c r="GW134" s="183"/>
      <c r="GX134" s="183"/>
      <c r="GY134" s="183"/>
      <c r="GZ134" s="183"/>
      <c r="HA134" s="183"/>
      <c r="HB134" s="183"/>
      <c r="HC134" s="183"/>
      <c r="HD134" s="183"/>
      <c r="HE134" s="183"/>
      <c r="HF134" s="183"/>
      <c r="HG134" s="183"/>
      <c r="HH134" s="183"/>
      <c r="HI134" s="183"/>
      <c r="HJ134" s="183"/>
      <c r="HK134" s="183"/>
      <c r="HL134" s="183"/>
      <c r="HM134" s="183"/>
      <c r="HN134" s="183"/>
      <c r="HO134" s="183"/>
      <c r="HP134" s="183"/>
      <c r="HQ134" s="183"/>
      <c r="HR134" s="183"/>
      <c r="HS134" s="183"/>
      <c r="HT134" s="183"/>
      <c r="HU134" s="183"/>
      <c r="HV134" s="183"/>
      <c r="HW134" s="183"/>
      <c r="HX134" s="183"/>
      <c r="HY134" s="183"/>
      <c r="HZ134" s="183"/>
      <c r="IA134" s="183"/>
      <c r="IB134" s="183"/>
      <c r="IC134" s="183"/>
      <c r="ID134" s="183"/>
      <c r="IE134" s="183"/>
      <c r="IF134" s="183"/>
      <c r="IG134" s="183"/>
      <c r="IH134" s="183"/>
      <c r="II134" s="183"/>
      <c r="IJ134" s="183"/>
      <c r="IK134" s="183"/>
      <c r="IL134" s="183"/>
      <c r="IM134" s="183"/>
      <c r="IN134" s="183"/>
      <c r="IO134" s="183"/>
      <c r="IP134" s="183"/>
      <c r="IQ134" s="183"/>
      <c r="IR134" s="183"/>
      <c r="IS134" s="183"/>
      <c r="IT134" s="183"/>
    </row>
    <row r="135" spans="1:254" x14ac:dyDescent="0.25">
      <c r="A135" s="183"/>
      <c r="B135" s="183"/>
      <c r="C135" s="189"/>
      <c r="D135" s="189"/>
      <c r="E135" s="183"/>
      <c r="F135" s="183"/>
      <c r="G135" s="183"/>
      <c r="H135" s="189"/>
      <c r="I135" s="183"/>
      <c r="J135" s="184"/>
      <c r="K135" s="184"/>
      <c r="L135" s="184"/>
      <c r="M135" s="183"/>
      <c r="N135" s="189"/>
      <c r="O135" s="189"/>
      <c r="P135" s="189"/>
      <c r="Q135" s="183"/>
      <c r="R135" s="183"/>
      <c r="S135" s="183"/>
      <c r="T135" s="183"/>
      <c r="U135" s="190"/>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83"/>
      <c r="BJ135" s="183"/>
      <c r="BK135" s="183"/>
      <c r="BL135" s="183"/>
      <c r="BM135" s="183"/>
      <c r="BN135" s="183"/>
      <c r="BO135" s="183"/>
      <c r="BP135" s="183"/>
      <c r="BQ135" s="183"/>
      <c r="BR135" s="183"/>
      <c r="BS135" s="183"/>
      <c r="BT135" s="183"/>
      <c r="BU135" s="183"/>
      <c r="BV135" s="183"/>
      <c r="BW135" s="183"/>
      <c r="BX135" s="183"/>
      <c r="BY135" s="183"/>
      <c r="BZ135" s="183"/>
      <c r="CA135" s="183"/>
      <c r="CB135" s="183"/>
      <c r="CC135" s="183"/>
      <c r="CD135" s="183"/>
      <c r="CE135" s="183"/>
      <c r="CF135" s="183"/>
      <c r="CG135" s="183"/>
      <c r="CH135" s="183"/>
      <c r="CI135" s="183"/>
      <c r="CJ135" s="183"/>
      <c r="CK135" s="183"/>
      <c r="CL135" s="183"/>
      <c r="CM135" s="183"/>
      <c r="CN135" s="183"/>
      <c r="CO135" s="183"/>
      <c r="CP135" s="183"/>
      <c r="CQ135" s="183"/>
      <c r="CR135" s="183"/>
      <c r="CS135" s="183"/>
      <c r="CT135" s="183"/>
      <c r="CU135" s="183"/>
      <c r="CV135" s="183"/>
      <c r="CW135" s="183"/>
      <c r="CX135" s="183"/>
      <c r="CY135" s="183"/>
      <c r="CZ135" s="183"/>
      <c r="DA135" s="183"/>
      <c r="DB135" s="183"/>
      <c r="DC135" s="183"/>
      <c r="DD135" s="183"/>
      <c r="DE135" s="183"/>
      <c r="DF135" s="183"/>
      <c r="DG135" s="183"/>
      <c r="DH135" s="183"/>
      <c r="DI135" s="183"/>
      <c r="DJ135" s="183"/>
      <c r="DK135" s="183"/>
      <c r="DL135" s="183"/>
      <c r="DM135" s="183"/>
      <c r="DN135" s="183"/>
      <c r="DO135" s="183"/>
      <c r="DP135" s="183"/>
      <c r="DQ135" s="183"/>
      <c r="DR135" s="183"/>
      <c r="DS135" s="183"/>
      <c r="DT135" s="183"/>
      <c r="DU135" s="183"/>
      <c r="DV135" s="183"/>
      <c r="DW135" s="183"/>
      <c r="DX135" s="183"/>
      <c r="DY135" s="183"/>
      <c r="DZ135" s="183"/>
      <c r="EA135" s="183"/>
      <c r="EB135" s="183"/>
      <c r="EC135" s="183"/>
      <c r="ED135" s="183"/>
      <c r="EE135" s="183"/>
      <c r="EF135" s="183"/>
      <c r="EG135" s="183"/>
      <c r="EH135" s="183"/>
      <c r="EI135" s="183"/>
      <c r="EJ135" s="183"/>
      <c r="EK135" s="183"/>
      <c r="EL135" s="183"/>
      <c r="EM135" s="183"/>
      <c r="EN135" s="183"/>
      <c r="EO135" s="183"/>
      <c r="EP135" s="183"/>
      <c r="EQ135" s="183"/>
      <c r="ER135" s="183"/>
      <c r="ES135" s="183"/>
      <c r="ET135" s="183"/>
      <c r="EU135" s="183"/>
      <c r="EV135" s="183"/>
      <c r="EW135" s="183"/>
      <c r="EX135" s="183"/>
      <c r="EY135" s="183"/>
      <c r="EZ135" s="183"/>
      <c r="FA135" s="183"/>
      <c r="FB135" s="183"/>
      <c r="FC135" s="183"/>
      <c r="FD135" s="183"/>
      <c r="FE135" s="183"/>
      <c r="FF135" s="183"/>
      <c r="FG135" s="183"/>
      <c r="FH135" s="183"/>
      <c r="FI135" s="183"/>
      <c r="FJ135" s="183"/>
      <c r="FK135" s="183"/>
      <c r="FL135" s="183"/>
      <c r="FM135" s="183"/>
      <c r="FN135" s="183"/>
      <c r="FO135" s="183"/>
      <c r="FP135" s="183"/>
      <c r="FQ135" s="183"/>
      <c r="FR135" s="183"/>
      <c r="FS135" s="183"/>
      <c r="FT135" s="183"/>
      <c r="FU135" s="183"/>
      <c r="FV135" s="183"/>
      <c r="FW135" s="183"/>
      <c r="FX135" s="183"/>
      <c r="FY135" s="183"/>
      <c r="FZ135" s="183"/>
      <c r="GA135" s="183"/>
      <c r="GB135" s="183"/>
      <c r="GC135" s="183"/>
      <c r="GD135" s="183"/>
      <c r="GE135" s="183"/>
      <c r="GF135" s="183"/>
      <c r="GG135" s="183"/>
      <c r="GH135" s="183"/>
      <c r="GI135" s="183"/>
      <c r="GJ135" s="183"/>
      <c r="GK135" s="183"/>
      <c r="GL135" s="183"/>
      <c r="GM135" s="183"/>
      <c r="GN135" s="183"/>
      <c r="GO135" s="183"/>
      <c r="GP135" s="183"/>
      <c r="GQ135" s="183"/>
      <c r="GR135" s="183"/>
      <c r="GS135" s="183"/>
      <c r="GT135" s="183"/>
      <c r="GU135" s="183"/>
      <c r="GV135" s="183"/>
      <c r="GW135" s="183"/>
      <c r="GX135" s="183"/>
      <c r="GY135" s="183"/>
      <c r="GZ135" s="183"/>
      <c r="HA135" s="183"/>
      <c r="HB135" s="183"/>
      <c r="HC135" s="183"/>
      <c r="HD135" s="183"/>
      <c r="HE135" s="183"/>
      <c r="HF135" s="183"/>
      <c r="HG135" s="183"/>
      <c r="HH135" s="183"/>
      <c r="HI135" s="183"/>
      <c r="HJ135" s="183"/>
      <c r="HK135" s="183"/>
      <c r="HL135" s="183"/>
      <c r="HM135" s="183"/>
      <c r="HN135" s="183"/>
      <c r="HO135" s="183"/>
      <c r="HP135" s="183"/>
      <c r="HQ135" s="183"/>
      <c r="HR135" s="183"/>
      <c r="HS135" s="183"/>
      <c r="HT135" s="183"/>
      <c r="HU135" s="183"/>
      <c r="HV135" s="183"/>
      <c r="HW135" s="183"/>
      <c r="HX135" s="183"/>
      <c r="HY135" s="183"/>
      <c r="HZ135" s="183"/>
      <c r="IA135" s="183"/>
      <c r="IB135" s="183"/>
      <c r="IC135" s="183"/>
      <c r="ID135" s="183"/>
      <c r="IE135" s="183"/>
      <c r="IF135" s="183"/>
      <c r="IG135" s="183"/>
      <c r="IH135" s="183"/>
      <c r="II135" s="183"/>
      <c r="IJ135" s="183"/>
      <c r="IK135" s="183"/>
      <c r="IL135" s="183"/>
      <c r="IM135" s="183"/>
      <c r="IN135" s="183"/>
      <c r="IO135" s="183"/>
      <c r="IP135" s="183"/>
      <c r="IQ135" s="183"/>
      <c r="IR135" s="183"/>
      <c r="IS135" s="183"/>
      <c r="IT135" s="183"/>
    </row>
  </sheetData>
  <autoFilter ref="A1:AB11" xr:uid="{00000000-0009-0000-0000-000003000000}"/>
  <customSheetViews>
    <customSheetView guid="{47563302-C7BC-4B49-ACEC-43FB1C68ABD3}" showAutoFilter="1" hiddenColumns="1">
      <pane xSplit="1" ySplit="1" topLeftCell="B2" activePane="bottomRight" state="frozen"/>
      <selection pane="bottomRight" activeCell="S6" sqref="S6"/>
      <pageMargins left="0.7" right="0.7" top="0.75" bottom="0.75" header="0.3" footer="0.3"/>
      <pageSetup paperSize="9" orientation="portrait" r:id="rId1"/>
      <autoFilter ref="A1:AD11" xr:uid="{8D184A7E-978E-4F0B-B2C9-4896FC1B6BDB}"/>
    </customSheetView>
    <customSheetView guid="{60D41861-810C-44A4-8FE0-7E9522C221AC}" showAutoFilter="1" hiddenColumns="1">
      <pane xSplit="1" ySplit="1" topLeftCell="B2" activePane="bottomRight" state="frozen"/>
      <selection pane="bottomRight" activeCell="T21" sqref="T21"/>
      <pageMargins left="0.7" right="0.7" top="0.75" bottom="0.75" header="0.3" footer="0.3"/>
      <pageSetup paperSize="9" orientation="portrait" r:id="rId2"/>
      <autoFilter ref="A1:AD11" xr:uid="{2289AA3C-8BD3-4CF0-8EBD-424B38485BB5}"/>
    </customSheetView>
    <customSheetView guid="{4105A1EA-C31B-45EA-BC36-A16283F6881A}" showAutoFilter="1" hiddenColumns="1">
      <pane xSplit="1" ySplit="1" topLeftCell="B2" activePane="bottomRight" state="frozen"/>
      <selection pane="bottomRight" activeCell="T21" sqref="T21"/>
      <pageMargins left="0.7" right="0.7" top="0.75" bottom="0.75" header="0.3" footer="0.3"/>
      <pageSetup paperSize="9" orientation="portrait" r:id="rId3"/>
      <autoFilter ref="B1:AE1" xr:uid="{1F01D2A5-B614-4343-85A3-DBC42B4D12E8}"/>
    </customSheetView>
    <customSheetView guid="{F4F4A447-AD50-4643-9AA0-779A4829CAF2}" showAutoFilter="1" hiddenColumns="1">
      <pane xSplit="1" ySplit="1" topLeftCell="B2" activePane="bottomRight" state="frozen"/>
      <selection pane="bottomRight" activeCell="T21" sqref="T21"/>
      <pageMargins left="0.7" right="0.7" top="0.75" bottom="0.75" header="0.3" footer="0.3"/>
      <pageSetup paperSize="9" orientation="portrait" r:id="rId4"/>
      <autoFilter ref="B1:AE1" xr:uid="{7C64D229-142E-4495-8083-A39A6F9FAD02}"/>
    </customSheetView>
    <customSheetView guid="{41987F3D-8B74-46FE-A482-990271BE9012}" showAutoFilter="1" hiddenColumns="1">
      <pane xSplit="1" ySplit="1" topLeftCell="B2" activePane="bottomRight" state="frozen"/>
      <selection pane="bottomRight" activeCell="AA1" sqref="AA1:AB1048576"/>
      <pageMargins left="0.7" right="0.7" top="0.75" bottom="0.75" header="0.3" footer="0.3"/>
      <pageSetup paperSize="9" orientation="portrait" r:id="rId5"/>
      <autoFilter ref="A1:AB11" xr:uid="{7E4434BC-F0E7-491A-AC70-6716E5049558}"/>
    </customSheetView>
  </customSheetViews>
  <hyperlinks>
    <hyperlink ref="S6" location="Gasspeicherart" display="Gasspeicherart" xr:uid="{00000000-0004-0000-0300-000000000000}"/>
  </hyperlinks>
  <pageMargins left="0.7" right="0.7" top="0.75" bottom="0.75" header="0.3" footer="0.3"/>
  <pageSetup paperSize="9"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IT135"/>
  <sheetViews>
    <sheetView zoomScaleNormal="100" workbookViewId="0">
      <pane xSplit="1" ySplit="1" topLeftCell="T2" activePane="bottomRight" state="frozen"/>
      <selection pane="topRight" activeCell="B1" sqref="B1"/>
      <selection pane="bottomLeft" activeCell="A2" sqref="A2"/>
      <selection pane="bottomRight" activeCell="U3" sqref="U3"/>
    </sheetView>
  </sheetViews>
  <sheetFormatPr baseColWidth="10" defaultColWidth="9.140625" defaultRowHeight="15" outlineLevelCol="1" x14ac:dyDescent="0.25"/>
  <cols>
    <col min="1" max="1" width="71.5703125" style="20" bestFit="1" customWidth="1"/>
    <col min="2" max="2" width="3.7109375" style="18" customWidth="1"/>
    <col min="3" max="3" width="5.7109375" style="42" customWidth="1" outlineLevel="1"/>
    <col min="4" max="4" width="5.7109375" style="41" customWidth="1" outlineLevel="1"/>
    <col min="5" max="5" width="3.7109375" style="27" customWidth="1"/>
    <col min="6" max="6" width="17.140625" style="40" customWidth="1" outlineLevel="1"/>
    <col min="7" max="7" width="22.85546875" style="40" customWidth="1" outlineLevel="1"/>
    <col min="8" max="8" width="5.7109375" style="41" customWidth="1" outlineLevel="1"/>
    <col min="9" max="9" width="3.7109375" style="8" customWidth="1"/>
    <col min="10" max="12" width="5.7109375" style="41" customWidth="1" outlineLevel="1"/>
    <col min="13" max="13" width="3.7109375" style="10" customWidth="1"/>
    <col min="14" max="14" width="5.7109375" style="42" customWidth="1" outlineLevel="1"/>
    <col min="15" max="15" width="3.7109375" style="12" customWidth="1"/>
    <col min="16" max="16" width="17.42578125" style="40" customWidth="1" outlineLevel="1"/>
    <col min="17" max="17" width="35" style="40" customWidth="1" outlineLevel="1"/>
    <col min="18" max="18" width="10.28515625" style="40" customWidth="1" outlineLevel="1"/>
    <col min="19" max="19" width="13.5703125" style="29" customWidth="1" outlineLevel="1"/>
    <col min="20" max="20" width="3.7109375" style="14" customWidth="1"/>
    <col min="21" max="21" width="32.140625" style="39" customWidth="1" outlineLevel="1"/>
    <col min="22" max="22" width="38.42578125" style="39" customWidth="1" outlineLevel="1"/>
    <col min="23" max="23" width="35" style="42" customWidth="1" outlineLevel="1"/>
    <col min="24" max="24" width="3.7109375" style="16" customWidth="1"/>
    <col min="25" max="25" width="50.140625" style="40" customWidth="1" outlineLevel="1"/>
    <col min="26" max="26" width="3.7109375" style="27" customWidth="1"/>
    <col min="27" max="16384" width="9.140625" style="38"/>
  </cols>
  <sheetData>
    <row r="1" spans="1:254" s="3" customFormat="1" ht="116.25" customHeight="1" x14ac:dyDescent="0.25">
      <c r="A1" s="19" t="s">
        <v>26</v>
      </c>
      <c r="B1" s="17"/>
      <c r="C1" s="32" t="s">
        <v>104</v>
      </c>
      <c r="D1" s="32" t="s">
        <v>216</v>
      </c>
      <c r="E1" s="26" t="s">
        <v>631</v>
      </c>
      <c r="F1" s="4" t="s">
        <v>1</v>
      </c>
      <c r="G1" s="4" t="s">
        <v>2</v>
      </c>
      <c r="H1" s="4" t="s">
        <v>24</v>
      </c>
      <c r="I1" s="7" t="s">
        <v>25</v>
      </c>
      <c r="J1" s="5" t="s">
        <v>14</v>
      </c>
      <c r="K1" s="5" t="s">
        <v>22</v>
      </c>
      <c r="L1" s="5" t="s">
        <v>666</v>
      </c>
      <c r="M1" s="9" t="s">
        <v>15</v>
      </c>
      <c r="N1" s="6" t="s">
        <v>624</v>
      </c>
      <c r="O1" s="11" t="s">
        <v>13</v>
      </c>
      <c r="P1" s="22" t="s">
        <v>5</v>
      </c>
      <c r="Q1" s="21" t="s">
        <v>6</v>
      </c>
      <c r="R1" s="22" t="s">
        <v>4</v>
      </c>
      <c r="S1" s="31" t="s">
        <v>11</v>
      </c>
      <c r="T1" s="13" t="s">
        <v>0</v>
      </c>
      <c r="U1" s="23" t="s">
        <v>10</v>
      </c>
      <c r="V1" s="23" t="s">
        <v>12</v>
      </c>
      <c r="W1" s="24" t="s">
        <v>23</v>
      </c>
      <c r="X1" s="15" t="s">
        <v>3</v>
      </c>
      <c r="Y1" s="28" t="s">
        <v>7</v>
      </c>
      <c r="Z1" s="26" t="s">
        <v>7</v>
      </c>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row>
    <row r="2" spans="1:254" ht="15" customHeight="1" x14ac:dyDescent="0.25">
      <c r="A2" s="93" t="s">
        <v>209</v>
      </c>
      <c r="C2" s="137" t="s">
        <v>103</v>
      </c>
      <c r="D2" s="137" t="s">
        <v>103</v>
      </c>
      <c r="F2" s="95" t="s">
        <v>579</v>
      </c>
      <c r="G2" s="93" t="s">
        <v>645</v>
      </c>
      <c r="H2" s="108">
        <v>10</v>
      </c>
      <c r="J2" s="96"/>
      <c r="K2" s="96"/>
      <c r="L2" s="96"/>
      <c r="N2" s="152" t="s">
        <v>110</v>
      </c>
      <c r="P2" s="94" t="s">
        <v>113</v>
      </c>
      <c r="Q2" s="59" t="str">
        <f>Kataloge!BP1</f>
        <v>Genehmigungsart</v>
      </c>
      <c r="S2" s="38" t="s">
        <v>675</v>
      </c>
      <c r="U2" s="204" t="s">
        <v>826</v>
      </c>
      <c r="V2" s="95"/>
      <c r="W2" s="84"/>
      <c r="Y2" s="93"/>
    </row>
    <row r="3" spans="1:254" s="210" customFormat="1" ht="15" customHeight="1" x14ac:dyDescent="0.25">
      <c r="A3" s="210" t="s">
        <v>1068</v>
      </c>
      <c r="B3" s="55"/>
      <c r="C3" s="137" t="s">
        <v>103</v>
      </c>
      <c r="D3" s="137" t="s">
        <v>103</v>
      </c>
      <c r="E3" s="56"/>
      <c r="F3" s="183" t="s">
        <v>579</v>
      </c>
      <c r="G3" s="210" t="s">
        <v>645</v>
      </c>
      <c r="H3" s="108">
        <v>11</v>
      </c>
      <c r="I3" s="50"/>
      <c r="J3" s="96"/>
      <c r="K3" s="96"/>
      <c r="L3" s="96"/>
      <c r="M3" s="51"/>
      <c r="N3" s="188" t="s">
        <v>110</v>
      </c>
      <c r="O3" s="52"/>
      <c r="P3" s="148" t="s">
        <v>115</v>
      </c>
      <c r="Q3" s="210" t="s">
        <v>1096</v>
      </c>
      <c r="R3" s="148"/>
      <c r="T3" s="53"/>
      <c r="U3" s="204" t="s">
        <v>1095</v>
      </c>
      <c r="V3" s="183"/>
      <c r="W3" s="214"/>
      <c r="X3" s="54"/>
      <c r="Z3" s="56"/>
    </row>
    <row r="4" spans="1:254" ht="15" customHeight="1" x14ac:dyDescent="0.25">
      <c r="A4" s="93" t="s">
        <v>210</v>
      </c>
      <c r="C4" s="137" t="s">
        <v>103</v>
      </c>
      <c r="D4" s="137" t="s">
        <v>103</v>
      </c>
      <c r="F4" s="95" t="s">
        <v>579</v>
      </c>
      <c r="G4" s="93" t="s">
        <v>645</v>
      </c>
      <c r="H4" s="108">
        <v>12</v>
      </c>
      <c r="J4" s="96"/>
      <c r="K4" s="96"/>
      <c r="L4" s="84"/>
      <c r="N4" s="152" t="s">
        <v>110</v>
      </c>
      <c r="P4" s="94" t="s">
        <v>115</v>
      </c>
      <c r="Q4" s="38" t="s">
        <v>179</v>
      </c>
      <c r="S4" s="147" t="s">
        <v>675</v>
      </c>
      <c r="U4" s="204" t="s">
        <v>826</v>
      </c>
      <c r="V4" s="95"/>
      <c r="Y4" s="93"/>
    </row>
    <row r="5" spans="1:254" ht="15" customHeight="1" x14ac:dyDescent="0.25">
      <c r="A5" s="73" t="s">
        <v>211</v>
      </c>
      <c r="C5" s="137" t="s">
        <v>103</v>
      </c>
      <c r="D5" s="137" t="s">
        <v>103</v>
      </c>
      <c r="F5" s="95" t="s">
        <v>579</v>
      </c>
      <c r="G5" s="93" t="s">
        <v>645</v>
      </c>
      <c r="H5" s="108">
        <v>13</v>
      </c>
      <c r="J5" s="96"/>
      <c r="K5" s="96"/>
      <c r="L5" s="96"/>
      <c r="N5" s="152" t="s">
        <v>110</v>
      </c>
      <c r="P5" s="40" t="s">
        <v>111</v>
      </c>
      <c r="Q5" s="93"/>
      <c r="S5" s="38" t="s">
        <v>531</v>
      </c>
      <c r="U5" s="204" t="s">
        <v>826</v>
      </c>
      <c r="Y5" s="38"/>
    </row>
    <row r="6" spans="1:254" ht="15" customHeight="1" x14ac:dyDescent="0.25">
      <c r="A6" s="93" t="s">
        <v>212</v>
      </c>
      <c r="C6" s="82" t="s">
        <v>103</v>
      </c>
      <c r="D6" s="137" t="s">
        <v>103</v>
      </c>
      <c r="F6" s="95" t="s">
        <v>579</v>
      </c>
      <c r="G6" s="93" t="s">
        <v>645</v>
      </c>
      <c r="H6" s="108">
        <v>14</v>
      </c>
      <c r="J6" s="96"/>
      <c r="K6" s="96"/>
      <c r="L6" s="96"/>
      <c r="N6" s="152" t="s">
        <v>109</v>
      </c>
      <c r="P6" s="95" t="s">
        <v>111</v>
      </c>
      <c r="Q6" s="38"/>
      <c r="S6" s="93" t="s">
        <v>117</v>
      </c>
      <c r="U6" s="204" t="s">
        <v>826</v>
      </c>
      <c r="V6" s="95"/>
      <c r="Y6" s="38"/>
    </row>
    <row r="7" spans="1:254" ht="15" customHeight="1" x14ac:dyDescent="0.25">
      <c r="A7" s="73" t="s">
        <v>213</v>
      </c>
      <c r="C7" s="137" t="s">
        <v>103</v>
      </c>
      <c r="D7" s="137" t="s">
        <v>103</v>
      </c>
      <c r="F7" s="95" t="s">
        <v>579</v>
      </c>
      <c r="G7" s="93" t="s">
        <v>645</v>
      </c>
      <c r="H7" s="108">
        <v>15</v>
      </c>
      <c r="J7" s="96"/>
      <c r="K7" s="137" t="s">
        <v>103</v>
      </c>
      <c r="L7" s="96"/>
      <c r="N7" s="152" t="s">
        <v>109</v>
      </c>
      <c r="P7" s="95" t="s">
        <v>115</v>
      </c>
      <c r="Q7" s="38" t="s">
        <v>734</v>
      </c>
      <c r="R7" s="95"/>
      <c r="S7" s="147" t="s">
        <v>675</v>
      </c>
      <c r="U7" s="204" t="s">
        <v>826</v>
      </c>
      <c r="Y7" s="38"/>
    </row>
    <row r="8" spans="1:254" ht="15" customHeight="1" x14ac:dyDescent="0.25">
      <c r="A8" s="73" t="s">
        <v>214</v>
      </c>
      <c r="C8" s="82" t="s">
        <v>103</v>
      </c>
      <c r="D8" s="137"/>
      <c r="F8" s="95" t="s">
        <v>579</v>
      </c>
      <c r="G8" s="93" t="s">
        <v>645</v>
      </c>
      <c r="H8" s="108">
        <v>16</v>
      </c>
      <c r="J8" s="96"/>
      <c r="K8" s="137"/>
      <c r="L8" s="96"/>
      <c r="N8" s="152" t="s">
        <v>109</v>
      </c>
      <c r="P8" s="95" t="s">
        <v>111</v>
      </c>
      <c r="Q8" s="38"/>
      <c r="S8" s="152" t="s">
        <v>531</v>
      </c>
      <c r="U8" s="204" t="s">
        <v>826</v>
      </c>
      <c r="Y8" s="38"/>
    </row>
    <row r="9" spans="1:254" ht="15" customHeight="1" x14ac:dyDescent="0.25">
      <c r="A9" s="73" t="s">
        <v>215</v>
      </c>
      <c r="C9" s="137" t="s">
        <v>103</v>
      </c>
      <c r="D9" s="137"/>
      <c r="F9" s="95" t="s">
        <v>579</v>
      </c>
      <c r="G9" s="93" t="s">
        <v>645</v>
      </c>
      <c r="H9" s="108">
        <v>17</v>
      </c>
      <c r="J9" s="96"/>
      <c r="K9" s="137" t="s">
        <v>103</v>
      </c>
      <c r="L9" s="96"/>
      <c r="N9" s="152" t="s">
        <v>109</v>
      </c>
      <c r="P9" s="95" t="s">
        <v>115</v>
      </c>
      <c r="Q9" s="94" t="s">
        <v>735</v>
      </c>
      <c r="R9" s="94"/>
      <c r="S9" s="147" t="s">
        <v>675</v>
      </c>
      <c r="U9" s="204" t="s">
        <v>826</v>
      </c>
      <c r="V9" s="93"/>
      <c r="W9" s="93"/>
      <c r="Y9" s="38"/>
    </row>
    <row r="10" spans="1:254" ht="15" customHeight="1" x14ac:dyDescent="0.25">
      <c r="A10" s="94" t="s">
        <v>827</v>
      </c>
      <c r="C10" s="82" t="s">
        <v>103</v>
      </c>
      <c r="D10" s="137" t="s">
        <v>103</v>
      </c>
      <c r="F10" s="94" t="s">
        <v>579</v>
      </c>
      <c r="G10" s="93" t="s">
        <v>645</v>
      </c>
      <c r="H10" s="108">
        <v>18</v>
      </c>
      <c r="J10" s="96"/>
      <c r="K10" s="96"/>
      <c r="L10" s="96"/>
      <c r="N10" s="84"/>
      <c r="P10" s="95" t="s">
        <v>115</v>
      </c>
      <c r="Q10" s="38"/>
      <c r="S10" s="147" t="s">
        <v>675</v>
      </c>
      <c r="U10" s="204" t="s">
        <v>826</v>
      </c>
      <c r="V10" s="93" t="s">
        <v>580</v>
      </c>
      <c r="Y10" s="93" t="s">
        <v>581</v>
      </c>
    </row>
    <row r="11" spans="1:254" ht="15" customHeight="1" x14ac:dyDescent="0.25">
      <c r="A11" s="95" t="s">
        <v>43</v>
      </c>
      <c r="C11" s="137" t="s">
        <v>103</v>
      </c>
      <c r="D11" s="137" t="s">
        <v>103</v>
      </c>
      <c r="F11" s="94" t="s">
        <v>579</v>
      </c>
      <c r="G11" s="93" t="s">
        <v>645</v>
      </c>
      <c r="H11" s="108">
        <v>19</v>
      </c>
      <c r="J11" s="96"/>
      <c r="K11" s="96"/>
      <c r="L11" s="96"/>
      <c r="N11" s="84"/>
      <c r="P11" s="95" t="s">
        <v>115</v>
      </c>
      <c r="Q11" s="93"/>
      <c r="S11" s="147" t="s">
        <v>675</v>
      </c>
      <c r="U11" s="204" t="s">
        <v>826</v>
      </c>
      <c r="V11" s="93" t="s">
        <v>580</v>
      </c>
      <c r="W11" s="84"/>
      <c r="Y11" s="94" t="s">
        <v>582</v>
      </c>
    </row>
    <row r="12" spans="1:254" ht="15" customHeight="1" x14ac:dyDescent="0.25">
      <c r="A12" s="183"/>
      <c r="B12" s="183"/>
      <c r="C12" s="183"/>
      <c r="D12" s="183"/>
      <c r="E12" s="183"/>
      <c r="F12" s="183"/>
      <c r="G12" s="183"/>
      <c r="H12" s="183"/>
      <c r="I12" s="183"/>
      <c r="J12" s="189"/>
      <c r="K12" s="189"/>
      <c r="L12" s="189"/>
      <c r="M12" s="183"/>
      <c r="N12" s="183"/>
      <c r="O12" s="183"/>
      <c r="P12" s="183"/>
      <c r="Q12" s="185"/>
      <c r="R12" s="183"/>
      <c r="S12" s="183"/>
      <c r="T12" s="183"/>
      <c r="U12" s="183"/>
      <c r="V12" s="183"/>
      <c r="W12" s="189"/>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3"/>
      <c r="D13" s="183"/>
      <c r="E13" s="183"/>
      <c r="F13" s="183"/>
      <c r="G13" s="183"/>
      <c r="H13" s="183"/>
      <c r="I13" s="183"/>
      <c r="J13" s="178"/>
      <c r="K13" s="179"/>
      <c r="L13" s="183"/>
      <c r="M13" s="183"/>
      <c r="N13" s="179" t="s">
        <v>110</v>
      </c>
      <c r="O13" s="178" t="s">
        <v>731</v>
      </c>
      <c r="P13" s="183"/>
      <c r="Q13" s="183"/>
      <c r="R13" s="183"/>
      <c r="S13" s="183"/>
      <c r="T13" s="183"/>
      <c r="U13" s="183"/>
      <c r="V13" s="183"/>
      <c r="W13" s="189"/>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3"/>
      <c r="D14" s="183"/>
      <c r="E14" s="183"/>
      <c r="F14" s="183"/>
      <c r="G14" s="183"/>
      <c r="H14" s="183"/>
      <c r="I14" s="183"/>
      <c r="J14" s="179"/>
      <c r="K14" s="178"/>
      <c r="L14" s="183"/>
      <c r="M14" s="183"/>
      <c r="N14" s="179" t="s">
        <v>109</v>
      </c>
      <c r="O14" s="178" t="s">
        <v>732</v>
      </c>
      <c r="P14" s="183"/>
      <c r="Q14" s="185"/>
      <c r="R14" s="193"/>
      <c r="S14" s="183"/>
      <c r="T14" s="195"/>
      <c r="U14" s="183"/>
      <c r="V14" s="183"/>
      <c r="W14" s="189"/>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ht="15" customHeight="1" x14ac:dyDescent="0.25">
      <c r="A15" s="183"/>
      <c r="B15" s="183"/>
      <c r="C15" s="183"/>
      <c r="D15" s="183"/>
      <c r="E15" s="183"/>
      <c r="F15" s="183"/>
      <c r="G15" s="183"/>
      <c r="H15" s="183"/>
      <c r="I15" s="183"/>
      <c r="J15" s="189"/>
      <c r="K15" s="178"/>
      <c r="L15" s="183"/>
      <c r="M15" s="183"/>
      <c r="N15" s="183"/>
      <c r="O15" s="183"/>
      <c r="P15" s="183"/>
      <c r="Q15" s="183"/>
      <c r="R15" s="183"/>
      <c r="S15" s="183"/>
      <c r="T15" s="183"/>
      <c r="U15" s="183"/>
      <c r="V15" s="183"/>
      <c r="W15" s="189"/>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ht="15" customHeight="1" x14ac:dyDescent="0.25">
      <c r="A16" s="183"/>
      <c r="B16" s="183"/>
      <c r="C16" s="183"/>
      <c r="D16" s="183"/>
      <c r="E16" s="183"/>
      <c r="F16" s="183"/>
      <c r="G16" s="183"/>
      <c r="H16" s="183"/>
      <c r="I16" s="183"/>
      <c r="J16" s="77"/>
      <c r="K16" s="178"/>
      <c r="L16" s="183"/>
      <c r="M16" s="183"/>
      <c r="N16" s="183"/>
      <c r="O16" s="183"/>
      <c r="P16" s="183"/>
      <c r="Q16" s="183"/>
      <c r="R16" s="183"/>
      <c r="S16" s="183"/>
      <c r="T16" s="183"/>
      <c r="U16" s="183"/>
      <c r="V16" s="183"/>
      <c r="W16" s="189"/>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c r="IR16" s="183"/>
      <c r="IS16" s="183"/>
      <c r="IT16" s="183"/>
    </row>
    <row r="17" spans="1:254" x14ac:dyDescent="0.25">
      <c r="A17" s="183"/>
      <c r="B17" s="183"/>
      <c r="C17" s="183"/>
      <c r="D17" s="183"/>
      <c r="E17" s="183"/>
      <c r="F17" s="183"/>
      <c r="G17" s="183"/>
      <c r="H17" s="183"/>
      <c r="I17" s="183"/>
      <c r="J17" s="183"/>
      <c r="K17" s="183"/>
      <c r="L17" s="183"/>
      <c r="M17" s="183"/>
      <c r="N17" s="183"/>
      <c r="O17" s="183"/>
      <c r="P17" s="183"/>
      <c r="Q17" s="185"/>
      <c r="R17" s="193"/>
      <c r="S17" s="183"/>
      <c r="T17" s="183"/>
      <c r="U17" s="183"/>
      <c r="V17" s="183"/>
      <c r="W17" s="189"/>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3"/>
      <c r="DK17" s="183"/>
      <c r="DL17" s="183"/>
      <c r="DM17" s="183"/>
      <c r="DN17" s="183"/>
      <c r="DO17" s="183"/>
      <c r="DP17" s="183"/>
      <c r="DQ17" s="183"/>
      <c r="DR17" s="183"/>
      <c r="DS17" s="183"/>
      <c r="DT17" s="183"/>
      <c r="DU17" s="183"/>
      <c r="DV17" s="183"/>
      <c r="DW17" s="183"/>
      <c r="DX17" s="183"/>
      <c r="DY17" s="183"/>
      <c r="DZ17" s="183"/>
      <c r="EA17" s="183"/>
      <c r="EB17" s="183"/>
      <c r="EC17" s="183"/>
      <c r="ED17" s="183"/>
      <c r="EE17" s="183"/>
      <c r="EF17" s="183"/>
      <c r="EG17" s="183"/>
      <c r="EH17" s="183"/>
      <c r="EI17" s="183"/>
      <c r="EJ17" s="183"/>
      <c r="EK17" s="183"/>
      <c r="EL17" s="183"/>
      <c r="EM17" s="183"/>
      <c r="EN17" s="183"/>
      <c r="EO17" s="183"/>
      <c r="EP17" s="183"/>
      <c r="EQ17" s="183"/>
      <c r="ER17" s="183"/>
      <c r="ES17" s="183"/>
      <c r="ET17" s="183"/>
      <c r="EU17" s="183"/>
      <c r="EV17" s="183"/>
      <c r="EW17" s="183"/>
      <c r="EX17" s="183"/>
      <c r="EY17" s="183"/>
      <c r="EZ17" s="183"/>
      <c r="FA17" s="183"/>
      <c r="FB17" s="183"/>
      <c r="FC17" s="183"/>
      <c r="FD17" s="183"/>
      <c r="FE17" s="183"/>
      <c r="FF17" s="183"/>
      <c r="FG17" s="183"/>
      <c r="FH17" s="183"/>
      <c r="FI17" s="183"/>
      <c r="FJ17" s="183"/>
      <c r="FK17" s="183"/>
      <c r="FL17" s="183"/>
      <c r="FM17" s="183"/>
      <c r="FN17" s="183"/>
      <c r="FO17" s="183"/>
      <c r="FP17" s="183"/>
      <c r="FQ17" s="183"/>
      <c r="FR17" s="183"/>
      <c r="FS17" s="183"/>
      <c r="FT17" s="183"/>
      <c r="FU17" s="183"/>
      <c r="FV17" s="183"/>
      <c r="FW17" s="183"/>
      <c r="FX17" s="183"/>
      <c r="FY17" s="183"/>
      <c r="FZ17" s="183"/>
      <c r="GA17" s="183"/>
      <c r="GB17" s="183"/>
      <c r="GC17" s="183"/>
      <c r="GD17" s="183"/>
      <c r="GE17" s="183"/>
      <c r="GF17" s="183"/>
      <c r="GG17" s="183"/>
      <c r="GH17" s="183"/>
      <c r="GI17" s="183"/>
      <c r="GJ17" s="183"/>
      <c r="GK17" s="183"/>
      <c r="GL17" s="183"/>
      <c r="GM17" s="183"/>
      <c r="GN17" s="183"/>
      <c r="GO17" s="183"/>
      <c r="GP17" s="183"/>
      <c r="GQ17" s="183"/>
      <c r="GR17" s="183"/>
      <c r="GS17" s="183"/>
      <c r="GT17" s="183"/>
      <c r="GU17" s="183"/>
      <c r="GV17" s="183"/>
      <c r="GW17" s="183"/>
      <c r="GX17" s="183"/>
      <c r="GY17" s="183"/>
      <c r="GZ17" s="183"/>
      <c r="HA17" s="183"/>
      <c r="HB17" s="183"/>
      <c r="HC17" s="183"/>
      <c r="HD17" s="183"/>
      <c r="HE17" s="183"/>
      <c r="HF17" s="183"/>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row>
    <row r="18" spans="1:254" s="33" customFormat="1" ht="15" customHeight="1" x14ac:dyDescent="0.25">
      <c r="A18" s="183"/>
      <c r="B18" s="191"/>
      <c r="C18" s="183"/>
      <c r="D18" s="183"/>
      <c r="E18" s="191"/>
      <c r="F18" s="183"/>
      <c r="G18" s="183"/>
      <c r="H18" s="183"/>
      <c r="I18" s="191"/>
      <c r="J18" s="183"/>
      <c r="K18" s="183"/>
      <c r="L18" s="183"/>
      <c r="M18" s="191"/>
      <c r="N18" s="183"/>
      <c r="O18" s="191"/>
      <c r="P18" s="183"/>
      <c r="Q18" s="183"/>
      <c r="R18" s="191"/>
      <c r="S18" s="183"/>
      <c r="T18" s="191"/>
      <c r="U18" s="183"/>
      <c r="V18" s="191"/>
      <c r="W18" s="191"/>
      <c r="X18" s="191"/>
      <c r="Y18" s="183"/>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c r="HE18" s="191"/>
      <c r="HF18" s="191"/>
      <c r="HG18" s="191"/>
      <c r="HH18" s="191"/>
      <c r="HI18" s="191"/>
      <c r="HJ18" s="191"/>
      <c r="HK18" s="191"/>
      <c r="HL18" s="191"/>
      <c r="HM18" s="191"/>
      <c r="HN18" s="191"/>
      <c r="HO18" s="191"/>
      <c r="HP18" s="191"/>
      <c r="HQ18" s="191"/>
      <c r="HR18" s="191"/>
      <c r="HS18" s="191"/>
      <c r="HT18" s="191"/>
      <c r="HU18" s="191"/>
      <c r="HV18" s="191"/>
      <c r="HW18" s="191"/>
      <c r="HX18" s="191"/>
      <c r="HY18" s="191"/>
      <c r="HZ18" s="191"/>
      <c r="IA18" s="191"/>
      <c r="IB18" s="191"/>
      <c r="IC18" s="191"/>
      <c r="ID18" s="191"/>
      <c r="IE18" s="191"/>
      <c r="IF18" s="191"/>
      <c r="IG18" s="191"/>
      <c r="IH18" s="191"/>
      <c r="II18" s="191"/>
      <c r="IJ18" s="191"/>
      <c r="IK18" s="191"/>
      <c r="IL18" s="191"/>
      <c r="IM18" s="191"/>
      <c r="IN18" s="191"/>
      <c r="IO18" s="191"/>
      <c r="IP18" s="191"/>
      <c r="IQ18" s="191"/>
      <c r="IR18" s="191"/>
      <c r="IS18" s="191"/>
      <c r="IT18" s="191"/>
    </row>
    <row r="19" spans="1:254" ht="15" customHeight="1" x14ac:dyDescent="0.25">
      <c r="A19" s="183"/>
      <c r="B19" s="183"/>
      <c r="C19" s="183"/>
      <c r="D19" s="183"/>
      <c r="E19" s="183"/>
      <c r="F19" s="183"/>
      <c r="G19" s="183"/>
      <c r="H19" s="183"/>
      <c r="I19" s="183"/>
      <c r="J19" s="183"/>
      <c r="K19" s="183"/>
      <c r="L19" s="183"/>
      <c r="M19" s="183"/>
      <c r="N19" s="183"/>
      <c r="O19" s="183"/>
      <c r="P19" s="183"/>
      <c r="Q19" s="183"/>
      <c r="R19" s="183"/>
      <c r="S19" s="183"/>
      <c r="T19" s="183"/>
      <c r="U19" s="183"/>
      <c r="V19" s="183"/>
      <c r="W19" s="186"/>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3"/>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3"/>
      <c r="D22" s="183"/>
      <c r="E22" s="183"/>
      <c r="F22" s="183"/>
      <c r="G22" s="183"/>
      <c r="H22" s="183"/>
      <c r="I22" s="183"/>
      <c r="J22" s="183"/>
      <c r="K22" s="183"/>
      <c r="L22" s="183"/>
      <c r="M22" s="183"/>
      <c r="N22" s="183"/>
      <c r="O22" s="183"/>
      <c r="P22" s="183"/>
      <c r="Q22" s="183"/>
      <c r="R22" s="183"/>
      <c r="S22" s="187"/>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ht="15" customHeight="1" x14ac:dyDescent="0.25">
      <c r="A23" s="183"/>
      <c r="B23" s="183"/>
      <c r="C23" s="184"/>
      <c r="D23" s="184"/>
      <c r="E23" s="183"/>
      <c r="F23" s="183"/>
      <c r="G23" s="183"/>
      <c r="H23" s="183"/>
      <c r="I23" s="183"/>
      <c r="J23" s="183"/>
      <c r="K23" s="183"/>
      <c r="L23" s="183"/>
      <c r="M23" s="183"/>
      <c r="N23" s="184"/>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c r="CA23" s="183"/>
      <c r="CB23" s="183"/>
      <c r="CC23" s="183"/>
      <c r="CD23" s="183"/>
      <c r="CE23" s="183"/>
      <c r="CF23" s="183"/>
      <c r="CG23" s="183"/>
      <c r="CH23" s="183"/>
      <c r="CI23" s="183"/>
      <c r="CJ23" s="183"/>
      <c r="CK23" s="183"/>
      <c r="CL23" s="183"/>
      <c r="CM23" s="18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183"/>
      <c r="DL23" s="183"/>
      <c r="DM23" s="183"/>
      <c r="DN23" s="183"/>
      <c r="DO23" s="183"/>
      <c r="DP23" s="183"/>
      <c r="DQ23" s="183"/>
      <c r="DR23" s="183"/>
      <c r="DS23" s="183"/>
      <c r="DT23" s="183"/>
      <c r="DU23" s="183"/>
      <c r="DV23" s="183"/>
      <c r="DW23" s="183"/>
      <c r="DX23" s="183"/>
      <c r="DY23" s="183"/>
      <c r="DZ23" s="183"/>
      <c r="EA23" s="183"/>
      <c r="EB23" s="183"/>
      <c r="EC23" s="183"/>
      <c r="ED23" s="183"/>
      <c r="EE23" s="183"/>
      <c r="EF23" s="183"/>
      <c r="EG23" s="183"/>
      <c r="EH23" s="183"/>
      <c r="EI23" s="183"/>
      <c r="EJ23" s="183"/>
      <c r="EK23" s="183"/>
      <c r="EL23" s="183"/>
      <c r="EM23" s="183"/>
      <c r="EN23" s="183"/>
      <c r="EO23" s="183"/>
      <c r="EP23" s="183"/>
      <c r="EQ23" s="183"/>
      <c r="ER23" s="183"/>
      <c r="ES23" s="183"/>
      <c r="ET23" s="183"/>
      <c r="EU23" s="183"/>
      <c r="EV23" s="183"/>
      <c r="EW23" s="183"/>
      <c r="EX23" s="183"/>
      <c r="EY23" s="183"/>
      <c r="EZ23" s="183"/>
      <c r="FA23" s="183"/>
      <c r="FB23" s="183"/>
      <c r="FC23" s="183"/>
      <c r="FD23" s="183"/>
      <c r="FE23" s="183"/>
      <c r="FF23" s="183"/>
      <c r="FG23" s="183"/>
      <c r="FH23" s="183"/>
      <c r="FI23" s="183"/>
      <c r="FJ23" s="183"/>
      <c r="FK23" s="183"/>
      <c r="FL23" s="183"/>
      <c r="FM23" s="183"/>
      <c r="FN23" s="183"/>
      <c r="FO23" s="183"/>
      <c r="FP23" s="183"/>
      <c r="FQ23" s="183"/>
      <c r="FR23" s="183"/>
      <c r="FS23" s="183"/>
      <c r="FT23" s="183"/>
      <c r="FU23" s="183"/>
      <c r="FV23" s="183"/>
      <c r="FW23" s="183"/>
      <c r="FX23" s="183"/>
      <c r="FY23" s="183"/>
      <c r="FZ23" s="183"/>
      <c r="GA23" s="183"/>
      <c r="GB23" s="183"/>
      <c r="GC23" s="183"/>
      <c r="GD23" s="183"/>
      <c r="GE23" s="183"/>
      <c r="GF23" s="183"/>
      <c r="GG23" s="183"/>
      <c r="GH23" s="183"/>
      <c r="GI23" s="183"/>
      <c r="GJ23" s="183"/>
      <c r="GK23" s="183"/>
      <c r="GL23" s="183"/>
      <c r="GM23" s="183"/>
      <c r="GN23" s="183"/>
      <c r="GO23" s="183"/>
      <c r="GP23" s="183"/>
      <c r="GQ23" s="183"/>
      <c r="GR23" s="183"/>
      <c r="GS23" s="183"/>
      <c r="GT23" s="183"/>
      <c r="GU23" s="183"/>
      <c r="GV23" s="183"/>
      <c r="GW23" s="183"/>
      <c r="GX23" s="183"/>
      <c r="GY23" s="183"/>
      <c r="GZ23" s="183"/>
      <c r="HA23" s="183"/>
      <c r="HB23" s="183"/>
      <c r="HC23" s="183"/>
      <c r="HD23" s="183"/>
      <c r="HE23" s="183"/>
      <c r="HF23" s="183"/>
      <c r="HG23" s="183"/>
      <c r="HH23" s="183"/>
      <c r="HI23" s="183"/>
      <c r="HJ23" s="183"/>
      <c r="HK23" s="183"/>
      <c r="HL23" s="183"/>
      <c r="HM23" s="183"/>
      <c r="HN23" s="183"/>
      <c r="HO23" s="183"/>
      <c r="HP23" s="183"/>
      <c r="HQ23" s="183"/>
      <c r="HR23" s="183"/>
      <c r="HS23" s="183"/>
      <c r="HT23" s="183"/>
      <c r="HU23" s="183"/>
      <c r="HV23" s="183"/>
      <c r="HW23" s="183"/>
      <c r="HX23" s="183"/>
      <c r="HY23" s="183"/>
      <c r="HZ23" s="183"/>
      <c r="IA23" s="183"/>
      <c r="IB23" s="183"/>
      <c r="IC23" s="183"/>
      <c r="ID23" s="183"/>
      <c r="IE23" s="183"/>
      <c r="IF23" s="183"/>
      <c r="IG23" s="183"/>
      <c r="IH23" s="183"/>
      <c r="II23" s="183"/>
      <c r="IJ23" s="183"/>
      <c r="IK23" s="183"/>
      <c r="IL23" s="183"/>
      <c r="IM23" s="183"/>
      <c r="IN23" s="183"/>
      <c r="IO23" s="183"/>
      <c r="IP23" s="183"/>
      <c r="IQ23" s="183"/>
      <c r="IR23" s="183"/>
      <c r="IS23" s="183"/>
      <c r="IT23" s="183"/>
    </row>
    <row r="24" spans="1:254" ht="15" customHeight="1" x14ac:dyDescent="0.25">
      <c r="A24" s="183"/>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c r="CA24" s="183"/>
      <c r="CB24" s="183"/>
      <c r="CC24" s="183"/>
      <c r="CD24" s="183"/>
      <c r="CE24" s="183"/>
      <c r="CF24" s="183"/>
      <c r="CG24" s="183"/>
      <c r="CH24" s="183"/>
      <c r="CI24" s="183"/>
      <c r="CJ24" s="183"/>
      <c r="CK24" s="183"/>
      <c r="CL24" s="183"/>
      <c r="CM24" s="183"/>
      <c r="CN24" s="183"/>
      <c r="CO24" s="183"/>
      <c r="CP24" s="183"/>
      <c r="CQ24" s="183"/>
      <c r="CR24" s="183"/>
      <c r="CS24" s="183"/>
      <c r="CT24" s="183"/>
      <c r="CU24" s="183"/>
      <c r="CV24" s="183"/>
      <c r="CW24" s="183"/>
      <c r="CX24" s="183"/>
      <c r="CY24" s="183"/>
      <c r="CZ24" s="183"/>
      <c r="DA24" s="183"/>
      <c r="DB24" s="183"/>
      <c r="DC24" s="183"/>
      <c r="DD24" s="183"/>
      <c r="DE24" s="183"/>
      <c r="DF24" s="183"/>
      <c r="DG24" s="183"/>
      <c r="DH24" s="183"/>
      <c r="DI24" s="183"/>
      <c r="DJ24" s="183"/>
      <c r="DK24" s="183"/>
      <c r="DL24" s="183"/>
      <c r="DM24" s="183"/>
      <c r="DN24" s="183"/>
      <c r="DO24" s="183"/>
      <c r="DP24" s="183"/>
      <c r="DQ24" s="183"/>
      <c r="DR24" s="183"/>
      <c r="DS24" s="183"/>
      <c r="DT24" s="183"/>
      <c r="DU24" s="183"/>
      <c r="DV24" s="183"/>
      <c r="DW24" s="183"/>
      <c r="DX24" s="183"/>
      <c r="DY24" s="183"/>
      <c r="DZ24" s="183"/>
      <c r="EA24" s="183"/>
      <c r="EB24" s="183"/>
      <c r="EC24" s="183"/>
      <c r="ED24" s="183"/>
      <c r="EE24" s="183"/>
      <c r="EF24" s="183"/>
      <c r="EG24" s="183"/>
      <c r="EH24" s="183"/>
      <c r="EI24" s="183"/>
      <c r="EJ24" s="183"/>
      <c r="EK24" s="183"/>
      <c r="EL24" s="183"/>
      <c r="EM24" s="183"/>
      <c r="EN24" s="183"/>
      <c r="EO24" s="183"/>
      <c r="EP24" s="183"/>
      <c r="EQ24" s="183"/>
      <c r="ER24" s="183"/>
      <c r="ES24" s="183"/>
      <c r="ET24" s="183"/>
      <c r="EU24" s="183"/>
      <c r="EV24" s="183"/>
      <c r="EW24" s="183"/>
      <c r="EX24" s="183"/>
      <c r="EY24" s="183"/>
      <c r="EZ24" s="183"/>
      <c r="FA24" s="183"/>
      <c r="FB24" s="183"/>
      <c r="FC24" s="183"/>
      <c r="FD24" s="183"/>
      <c r="FE24" s="183"/>
      <c r="FF24" s="183"/>
      <c r="FG24" s="183"/>
      <c r="FH24" s="183"/>
      <c r="FI24" s="183"/>
      <c r="FJ24" s="183"/>
      <c r="FK24" s="183"/>
      <c r="FL24" s="183"/>
      <c r="FM24" s="183"/>
      <c r="FN24" s="183"/>
      <c r="FO24" s="183"/>
      <c r="FP24" s="183"/>
      <c r="FQ24" s="183"/>
      <c r="FR24" s="183"/>
      <c r="FS24" s="183"/>
      <c r="FT24" s="183"/>
      <c r="FU24" s="183"/>
      <c r="FV24" s="183"/>
      <c r="FW24" s="183"/>
      <c r="FX24" s="183"/>
      <c r="FY24" s="183"/>
      <c r="FZ24" s="183"/>
      <c r="GA24" s="183"/>
      <c r="GB24" s="183"/>
      <c r="GC24" s="183"/>
      <c r="GD24" s="183"/>
      <c r="GE24" s="183"/>
      <c r="GF24" s="183"/>
      <c r="GG24" s="183"/>
      <c r="GH24" s="183"/>
      <c r="GI24" s="183"/>
      <c r="GJ24" s="183"/>
      <c r="GK24" s="183"/>
      <c r="GL24" s="183"/>
      <c r="GM24" s="183"/>
      <c r="GN24" s="183"/>
      <c r="GO24" s="183"/>
      <c r="GP24" s="183"/>
      <c r="GQ24" s="183"/>
      <c r="GR24" s="183"/>
      <c r="GS24" s="183"/>
      <c r="GT24" s="183"/>
      <c r="GU24" s="183"/>
      <c r="GV24" s="183"/>
      <c r="GW24" s="183"/>
      <c r="GX24" s="183"/>
      <c r="GY24" s="183"/>
      <c r="GZ24" s="183"/>
      <c r="HA24" s="183"/>
      <c r="HB24" s="183"/>
      <c r="HC24" s="183"/>
      <c r="HD24" s="183"/>
      <c r="HE24" s="183"/>
      <c r="HF24" s="183"/>
      <c r="HG24" s="183"/>
      <c r="HH24" s="183"/>
      <c r="HI24" s="183"/>
      <c r="HJ24" s="183"/>
      <c r="HK24" s="183"/>
      <c r="HL24" s="183"/>
      <c r="HM24" s="183"/>
      <c r="HN24" s="183"/>
      <c r="HO24" s="183"/>
      <c r="HP24" s="183"/>
      <c r="HQ24" s="183"/>
      <c r="HR24" s="183"/>
      <c r="HS24" s="183"/>
      <c r="HT24" s="183"/>
      <c r="HU24" s="183"/>
      <c r="HV24" s="183"/>
      <c r="HW24" s="183"/>
      <c r="HX24" s="183"/>
      <c r="HY24" s="183"/>
      <c r="HZ24" s="183"/>
      <c r="IA24" s="183"/>
      <c r="IB24" s="183"/>
      <c r="IC24" s="183"/>
      <c r="ID24" s="183"/>
      <c r="IE24" s="183"/>
      <c r="IF24" s="183"/>
      <c r="IG24" s="183"/>
      <c r="IH24" s="183"/>
      <c r="II24" s="183"/>
      <c r="IJ24" s="183"/>
      <c r="IK24" s="183"/>
      <c r="IL24" s="183"/>
      <c r="IM24" s="183"/>
      <c r="IN24" s="183"/>
      <c r="IO24" s="183"/>
      <c r="IP24" s="183"/>
      <c r="IQ24" s="183"/>
      <c r="IR24" s="183"/>
      <c r="IS24" s="183"/>
      <c r="IT24" s="183"/>
    </row>
    <row r="25" spans="1:254" s="33" customFormat="1" ht="15" customHeight="1" x14ac:dyDescent="0.25">
      <c r="A25" s="183"/>
      <c r="B25" s="191"/>
      <c r="C25" s="183"/>
      <c r="D25" s="183"/>
      <c r="E25" s="191"/>
      <c r="F25" s="183"/>
      <c r="G25" s="183"/>
      <c r="H25" s="183"/>
      <c r="I25" s="191"/>
      <c r="J25" s="183"/>
      <c r="K25" s="183"/>
      <c r="L25" s="183"/>
      <c r="M25" s="191"/>
      <c r="N25" s="183"/>
      <c r="O25" s="191"/>
      <c r="P25" s="183"/>
      <c r="Q25" s="183"/>
      <c r="R25" s="191"/>
      <c r="S25" s="183"/>
      <c r="T25" s="191"/>
      <c r="U25" s="183"/>
      <c r="V25" s="191"/>
      <c r="W25" s="191"/>
      <c r="X25" s="191"/>
      <c r="Y25" s="183"/>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c r="HE25" s="191"/>
      <c r="HF25" s="191"/>
      <c r="HG25" s="191"/>
      <c r="HH25" s="191"/>
      <c r="HI25" s="191"/>
      <c r="HJ25" s="191"/>
      <c r="HK25" s="191"/>
      <c r="HL25" s="191"/>
      <c r="HM25" s="191"/>
      <c r="HN25" s="191"/>
      <c r="HO25" s="191"/>
      <c r="HP25" s="191"/>
      <c r="HQ25" s="191"/>
      <c r="HR25" s="191"/>
      <c r="HS25" s="191"/>
      <c r="HT25" s="191"/>
      <c r="HU25" s="191"/>
      <c r="HV25" s="191"/>
      <c r="HW25" s="191"/>
      <c r="HX25" s="191"/>
      <c r="HY25" s="191"/>
      <c r="HZ25" s="191"/>
      <c r="IA25" s="191"/>
      <c r="IB25" s="191"/>
      <c r="IC25" s="191"/>
      <c r="ID25" s="191"/>
      <c r="IE25" s="191"/>
      <c r="IF25" s="191"/>
      <c r="IG25" s="191"/>
      <c r="IH25" s="191"/>
      <c r="II25" s="191"/>
      <c r="IJ25" s="191"/>
      <c r="IK25" s="191"/>
      <c r="IL25" s="191"/>
      <c r="IM25" s="191"/>
      <c r="IN25" s="191"/>
      <c r="IO25" s="191"/>
      <c r="IP25" s="191"/>
      <c r="IQ25" s="191"/>
      <c r="IR25" s="191"/>
      <c r="IS25" s="191"/>
      <c r="IT25" s="191"/>
    </row>
    <row r="26" spans="1:254" ht="15" customHeight="1" x14ac:dyDescent="0.25">
      <c r="A26" s="183"/>
      <c r="B26" s="183"/>
      <c r="C26" s="184"/>
      <c r="D26" s="184"/>
      <c r="E26" s="183"/>
      <c r="F26" s="183"/>
      <c r="G26" s="183"/>
      <c r="H26" s="183"/>
      <c r="I26" s="183"/>
      <c r="J26" s="183"/>
      <c r="K26" s="183"/>
      <c r="L26" s="183"/>
      <c r="M26" s="183"/>
      <c r="N26" s="184"/>
      <c r="O26" s="183"/>
      <c r="P26" s="183"/>
      <c r="Q26" s="185"/>
      <c r="R26" s="183"/>
      <c r="S26" s="183"/>
      <c r="T26" s="183"/>
      <c r="U26" s="183"/>
      <c r="V26" s="183"/>
      <c r="W26" s="183"/>
      <c r="X26" s="183"/>
      <c r="Y26" s="183"/>
      <c r="Z26" s="196"/>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V26" s="183"/>
      <c r="DW26" s="183"/>
      <c r="DX26" s="183"/>
      <c r="DY26" s="183"/>
      <c r="DZ26" s="183"/>
      <c r="EA26" s="183"/>
      <c r="EB26" s="183"/>
      <c r="EC26" s="183"/>
      <c r="ED26" s="183"/>
      <c r="EE26" s="183"/>
      <c r="EF26" s="183"/>
      <c r="EG26" s="183"/>
      <c r="EH26" s="183"/>
      <c r="EI26" s="183"/>
      <c r="EJ26" s="183"/>
      <c r="EK26" s="183"/>
      <c r="EL26" s="183"/>
      <c r="EM26" s="183"/>
      <c r="EN26" s="183"/>
      <c r="EO26" s="183"/>
      <c r="EP26" s="183"/>
      <c r="EQ26" s="183"/>
      <c r="ER26" s="183"/>
      <c r="ES26" s="183"/>
      <c r="ET26" s="183"/>
      <c r="EU26" s="183"/>
      <c r="EV26" s="183"/>
      <c r="EW26" s="183"/>
      <c r="EX26" s="183"/>
      <c r="EY26" s="183"/>
      <c r="EZ26" s="183"/>
      <c r="FA26" s="183"/>
      <c r="FB26" s="183"/>
      <c r="FC26" s="183"/>
      <c r="FD26" s="183"/>
      <c r="FE26" s="183"/>
      <c r="FF26" s="183"/>
      <c r="FG26" s="183"/>
      <c r="FH26" s="183"/>
      <c r="FI26" s="183"/>
      <c r="FJ26" s="183"/>
      <c r="FK26" s="183"/>
      <c r="FL26" s="183"/>
      <c r="FM26" s="183"/>
      <c r="FN26" s="183"/>
      <c r="FO26" s="183"/>
      <c r="FP26" s="183"/>
      <c r="FQ26" s="183"/>
      <c r="FR26" s="183"/>
      <c r="FS26" s="183"/>
      <c r="FT26" s="183"/>
      <c r="FU26" s="183"/>
      <c r="FV26" s="183"/>
      <c r="FW26" s="183"/>
      <c r="FX26" s="183"/>
      <c r="FY26" s="183"/>
      <c r="FZ26" s="183"/>
      <c r="GA26" s="183"/>
      <c r="GB26" s="183"/>
      <c r="GC26" s="183"/>
      <c r="GD26" s="183"/>
      <c r="GE26" s="183"/>
      <c r="GF26" s="183"/>
      <c r="GG26" s="183"/>
      <c r="GH26" s="183"/>
      <c r="GI26" s="183"/>
      <c r="GJ26" s="183"/>
      <c r="GK26" s="183"/>
      <c r="GL26" s="183"/>
      <c r="GM26" s="183"/>
      <c r="GN26" s="183"/>
      <c r="GO26" s="183"/>
      <c r="GP26" s="183"/>
      <c r="GQ26" s="183"/>
      <c r="GR26" s="183"/>
      <c r="GS26" s="183"/>
      <c r="GT26" s="183"/>
      <c r="GU26" s="183"/>
      <c r="GV26" s="183"/>
      <c r="GW26" s="183"/>
      <c r="GX26" s="183"/>
      <c r="GY26" s="183"/>
      <c r="GZ26" s="183"/>
      <c r="HA26" s="183"/>
      <c r="HB26" s="183"/>
      <c r="HC26" s="183"/>
      <c r="HD26" s="183"/>
      <c r="HE26" s="183"/>
      <c r="HF26" s="183"/>
      <c r="HG26" s="183"/>
      <c r="HH26" s="183"/>
      <c r="HI26" s="183"/>
      <c r="HJ26" s="183"/>
      <c r="HK26" s="183"/>
      <c r="HL26" s="183"/>
      <c r="HM26" s="183"/>
      <c r="HN26" s="183"/>
      <c r="HO26" s="183"/>
      <c r="HP26" s="183"/>
      <c r="HQ26" s="183"/>
      <c r="HR26" s="183"/>
      <c r="HS26" s="183"/>
      <c r="HT26" s="183"/>
      <c r="HU26" s="183"/>
      <c r="HV26" s="183"/>
      <c r="HW26" s="183"/>
      <c r="HX26" s="183"/>
      <c r="HY26" s="183"/>
      <c r="HZ26" s="183"/>
      <c r="IA26" s="183"/>
      <c r="IB26" s="183"/>
      <c r="IC26" s="183"/>
      <c r="ID26" s="183"/>
      <c r="IE26" s="183"/>
      <c r="IF26" s="183"/>
      <c r="IG26" s="183"/>
      <c r="IH26" s="183"/>
      <c r="II26" s="183"/>
      <c r="IJ26" s="183"/>
      <c r="IK26" s="183"/>
      <c r="IL26" s="183"/>
      <c r="IM26" s="183"/>
      <c r="IN26" s="183"/>
      <c r="IO26" s="183"/>
      <c r="IP26" s="183"/>
      <c r="IQ26" s="183"/>
      <c r="IR26" s="183"/>
      <c r="IS26" s="183"/>
      <c r="IT26" s="183"/>
    </row>
    <row r="27" spans="1:254" ht="15" customHeight="1" x14ac:dyDescent="0.25">
      <c r="A27" s="183"/>
      <c r="B27" s="183"/>
      <c r="C27" s="183"/>
      <c r="D27" s="183"/>
      <c r="E27" s="183"/>
      <c r="F27" s="183"/>
      <c r="G27" s="183"/>
      <c r="H27" s="183"/>
      <c r="I27" s="183"/>
      <c r="J27" s="183"/>
      <c r="K27" s="183"/>
      <c r="L27" s="183"/>
      <c r="M27" s="183"/>
      <c r="N27" s="183"/>
      <c r="O27" s="183"/>
      <c r="P27" s="183"/>
      <c r="Q27" s="194"/>
      <c r="R27" s="183"/>
      <c r="S27" s="183"/>
      <c r="T27" s="183"/>
      <c r="U27" s="183"/>
      <c r="V27" s="183"/>
      <c r="W27" s="19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c r="CA27" s="183"/>
      <c r="CB27" s="183"/>
      <c r="CC27" s="183"/>
      <c r="CD27" s="183"/>
      <c r="CE27" s="183"/>
      <c r="CF27" s="183"/>
      <c r="CG27" s="183"/>
      <c r="CH27" s="183"/>
      <c r="CI27" s="183"/>
      <c r="CJ27" s="183"/>
      <c r="CK27" s="183"/>
      <c r="CL27" s="183"/>
      <c r="CM27" s="183"/>
      <c r="CN27" s="183"/>
      <c r="CO27" s="183"/>
      <c r="CP27" s="183"/>
      <c r="CQ27" s="183"/>
      <c r="CR27" s="183"/>
      <c r="CS27" s="183"/>
      <c r="CT27" s="183"/>
      <c r="CU27" s="183"/>
      <c r="CV27" s="183"/>
      <c r="CW27" s="183"/>
      <c r="CX27" s="183"/>
      <c r="CY27" s="183"/>
      <c r="CZ27" s="183"/>
      <c r="DA27" s="183"/>
      <c r="DB27" s="183"/>
      <c r="DC27" s="183"/>
      <c r="DD27" s="183"/>
      <c r="DE27" s="183"/>
      <c r="DF27" s="183"/>
      <c r="DG27" s="183"/>
      <c r="DH27" s="183"/>
      <c r="DI27" s="183"/>
      <c r="DJ27" s="183"/>
      <c r="DK27" s="183"/>
      <c r="DL27" s="183"/>
      <c r="DM27" s="183"/>
      <c r="DN27" s="183"/>
      <c r="DO27" s="183"/>
      <c r="DP27" s="183"/>
      <c r="DQ27" s="183"/>
      <c r="DR27" s="183"/>
      <c r="DS27" s="183"/>
      <c r="DT27" s="183"/>
      <c r="DU27" s="183"/>
      <c r="DV27" s="183"/>
      <c r="DW27" s="183"/>
      <c r="DX27" s="183"/>
      <c r="DY27" s="183"/>
      <c r="DZ27" s="183"/>
      <c r="EA27" s="183"/>
      <c r="EB27" s="183"/>
      <c r="EC27" s="183"/>
      <c r="ED27" s="183"/>
      <c r="EE27" s="183"/>
      <c r="EF27" s="183"/>
      <c r="EG27" s="183"/>
      <c r="EH27" s="183"/>
      <c r="EI27" s="183"/>
      <c r="EJ27" s="183"/>
      <c r="EK27" s="183"/>
      <c r="EL27" s="183"/>
      <c r="EM27" s="183"/>
      <c r="EN27" s="183"/>
      <c r="EO27" s="183"/>
      <c r="EP27" s="183"/>
      <c r="EQ27" s="183"/>
      <c r="ER27" s="183"/>
      <c r="ES27" s="183"/>
      <c r="ET27" s="183"/>
      <c r="EU27" s="183"/>
      <c r="EV27" s="183"/>
      <c r="EW27" s="183"/>
      <c r="EX27" s="183"/>
      <c r="EY27" s="183"/>
      <c r="EZ27" s="183"/>
      <c r="FA27" s="183"/>
      <c r="FB27" s="183"/>
      <c r="FC27" s="183"/>
      <c r="FD27" s="183"/>
      <c r="FE27" s="183"/>
      <c r="FF27" s="183"/>
      <c r="FG27" s="183"/>
      <c r="FH27" s="183"/>
      <c r="FI27" s="183"/>
      <c r="FJ27" s="183"/>
      <c r="FK27" s="183"/>
      <c r="FL27" s="183"/>
      <c r="FM27" s="183"/>
      <c r="FN27" s="183"/>
      <c r="FO27" s="183"/>
      <c r="FP27" s="183"/>
      <c r="FQ27" s="183"/>
      <c r="FR27" s="183"/>
      <c r="FS27" s="183"/>
      <c r="FT27" s="183"/>
      <c r="FU27" s="183"/>
      <c r="FV27" s="183"/>
      <c r="FW27" s="183"/>
      <c r="FX27" s="183"/>
      <c r="FY27" s="183"/>
      <c r="FZ27" s="183"/>
      <c r="GA27" s="183"/>
      <c r="GB27" s="183"/>
      <c r="GC27" s="183"/>
      <c r="GD27" s="183"/>
      <c r="GE27" s="183"/>
      <c r="GF27" s="183"/>
      <c r="GG27" s="183"/>
      <c r="GH27" s="183"/>
      <c r="GI27" s="183"/>
      <c r="GJ27" s="183"/>
      <c r="GK27" s="183"/>
      <c r="GL27" s="183"/>
      <c r="GM27" s="183"/>
      <c r="GN27" s="183"/>
      <c r="GO27" s="183"/>
      <c r="GP27" s="183"/>
      <c r="GQ27" s="183"/>
      <c r="GR27" s="183"/>
      <c r="GS27" s="183"/>
      <c r="GT27" s="183"/>
      <c r="GU27" s="183"/>
      <c r="GV27" s="183"/>
      <c r="GW27" s="183"/>
      <c r="GX27" s="183"/>
      <c r="GY27" s="183"/>
      <c r="GZ27" s="183"/>
      <c r="HA27" s="183"/>
      <c r="HB27" s="183"/>
      <c r="HC27" s="183"/>
      <c r="HD27" s="183"/>
      <c r="HE27" s="183"/>
      <c r="HF27" s="183"/>
      <c r="HG27" s="183"/>
      <c r="HH27" s="183"/>
      <c r="HI27" s="183"/>
      <c r="HJ27" s="183"/>
      <c r="HK27" s="183"/>
      <c r="HL27" s="183"/>
      <c r="HM27" s="183"/>
      <c r="HN27" s="183"/>
      <c r="HO27" s="183"/>
      <c r="HP27" s="183"/>
      <c r="HQ27" s="183"/>
      <c r="HR27" s="183"/>
      <c r="HS27" s="183"/>
      <c r="HT27" s="183"/>
      <c r="HU27" s="183"/>
      <c r="HV27" s="183"/>
      <c r="HW27" s="183"/>
      <c r="HX27" s="183"/>
      <c r="HY27" s="183"/>
      <c r="HZ27" s="183"/>
      <c r="IA27" s="183"/>
      <c r="IB27" s="183"/>
      <c r="IC27" s="183"/>
      <c r="ID27" s="183"/>
      <c r="IE27" s="183"/>
      <c r="IF27" s="183"/>
      <c r="IG27" s="183"/>
      <c r="IH27" s="183"/>
      <c r="II27" s="183"/>
      <c r="IJ27" s="183"/>
      <c r="IK27" s="183"/>
      <c r="IL27" s="183"/>
      <c r="IM27" s="183"/>
      <c r="IN27" s="183"/>
      <c r="IO27" s="183"/>
      <c r="IP27" s="183"/>
      <c r="IQ27" s="183"/>
      <c r="IR27" s="183"/>
      <c r="IS27" s="183"/>
      <c r="IT27" s="183"/>
    </row>
    <row r="28" spans="1:254" s="33" customFormat="1" ht="15" customHeight="1" x14ac:dyDescent="0.25">
      <c r="A28" s="183"/>
      <c r="B28" s="191"/>
      <c r="C28" s="183"/>
      <c r="D28" s="183"/>
      <c r="E28" s="191"/>
      <c r="F28" s="183"/>
      <c r="G28" s="183"/>
      <c r="H28" s="183"/>
      <c r="I28" s="191"/>
      <c r="J28" s="183"/>
      <c r="K28" s="183"/>
      <c r="L28" s="183"/>
      <c r="M28" s="191"/>
      <c r="N28" s="183"/>
      <c r="O28" s="191"/>
      <c r="P28" s="183"/>
      <c r="Q28" s="194"/>
      <c r="R28" s="191"/>
      <c r="S28" s="183"/>
      <c r="T28" s="191"/>
      <c r="U28" s="183"/>
      <c r="V28" s="191"/>
      <c r="W28" s="191"/>
      <c r="X28" s="191"/>
      <c r="Y28" s="183"/>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U28" s="191"/>
      <c r="HV28" s="191"/>
      <c r="HW28" s="191"/>
      <c r="HX28" s="191"/>
      <c r="HY28" s="191"/>
      <c r="HZ28" s="191"/>
      <c r="IA28" s="191"/>
      <c r="IB28" s="191"/>
      <c r="IC28" s="191"/>
      <c r="ID28" s="191"/>
      <c r="IE28" s="191"/>
      <c r="IF28" s="191"/>
      <c r="IG28" s="191"/>
      <c r="IH28" s="191"/>
      <c r="II28" s="191"/>
      <c r="IJ28" s="191"/>
      <c r="IK28" s="191"/>
      <c r="IL28" s="191"/>
      <c r="IM28" s="191"/>
      <c r="IN28" s="191"/>
      <c r="IO28" s="191"/>
      <c r="IP28" s="191"/>
      <c r="IQ28" s="191"/>
      <c r="IR28" s="191"/>
      <c r="IS28" s="191"/>
      <c r="IT28" s="191"/>
    </row>
    <row r="29" spans="1:254" ht="15" customHeight="1" x14ac:dyDescent="0.25">
      <c r="A29" s="183"/>
      <c r="B29" s="183"/>
      <c r="C29" s="183"/>
      <c r="D29" s="183"/>
      <c r="E29" s="183"/>
      <c r="F29" s="183"/>
      <c r="G29" s="183"/>
      <c r="H29" s="183"/>
      <c r="I29" s="183"/>
      <c r="J29" s="183"/>
      <c r="K29" s="183"/>
      <c r="L29" s="183"/>
      <c r="M29" s="183"/>
      <c r="N29" s="183"/>
      <c r="O29" s="183"/>
      <c r="P29" s="183"/>
      <c r="Q29" s="183"/>
      <c r="R29" s="183"/>
      <c r="S29" s="183"/>
      <c r="T29" s="183"/>
      <c r="U29" s="183"/>
      <c r="V29" s="191"/>
      <c r="W29" s="191"/>
      <c r="X29" s="191"/>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4"/>
      <c r="D30" s="184"/>
      <c r="E30" s="183"/>
      <c r="F30" s="183"/>
      <c r="G30" s="183"/>
      <c r="H30" s="183"/>
      <c r="I30" s="183"/>
      <c r="J30" s="183"/>
      <c r="K30" s="183"/>
      <c r="L30" s="183"/>
      <c r="M30" s="183"/>
      <c r="N30" s="183"/>
      <c r="O30" s="183"/>
      <c r="P30" s="183"/>
      <c r="Q30" s="183"/>
      <c r="R30" s="183"/>
      <c r="S30" s="183"/>
      <c r="T30" s="183"/>
      <c r="U30" s="183"/>
      <c r="V30" s="191"/>
      <c r="W30" s="191"/>
      <c r="X30" s="191"/>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4"/>
      <c r="D31" s="184"/>
      <c r="E31" s="183"/>
      <c r="F31" s="183"/>
      <c r="G31" s="183"/>
      <c r="H31" s="183"/>
      <c r="I31" s="183"/>
      <c r="J31" s="183"/>
      <c r="K31" s="183"/>
      <c r="L31" s="183"/>
      <c r="M31" s="183"/>
      <c r="N31" s="183"/>
      <c r="O31" s="183"/>
      <c r="P31" s="183"/>
      <c r="Q31" s="183"/>
      <c r="R31" s="183"/>
      <c r="S31" s="183"/>
      <c r="T31" s="183"/>
      <c r="U31" s="183"/>
      <c r="V31" s="191"/>
      <c r="W31" s="191"/>
      <c r="X31" s="191"/>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ht="15" customHeight="1" x14ac:dyDescent="0.25">
      <c r="A32" s="183"/>
      <c r="B32" s="183"/>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row>
    <row r="33" spans="1:254" ht="15" customHeight="1" x14ac:dyDescent="0.25">
      <c r="A33" s="183"/>
      <c r="B33" s="183"/>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row>
    <row r="34" spans="1:254" s="33" customFormat="1" ht="15" customHeight="1" x14ac:dyDescent="0.25">
      <c r="A34" s="183"/>
      <c r="B34" s="191"/>
      <c r="C34" s="183"/>
      <c r="D34" s="183"/>
      <c r="E34" s="191"/>
      <c r="F34" s="183"/>
      <c r="G34" s="183"/>
      <c r="H34" s="183"/>
      <c r="I34" s="191"/>
      <c r="J34" s="183"/>
      <c r="K34" s="183"/>
      <c r="L34" s="183"/>
      <c r="M34" s="191"/>
      <c r="N34" s="183"/>
      <c r="O34" s="191"/>
      <c r="P34" s="183"/>
      <c r="Q34" s="183"/>
      <c r="R34" s="191"/>
      <c r="S34" s="183"/>
      <c r="T34" s="191"/>
      <c r="U34" s="183"/>
      <c r="V34" s="191"/>
      <c r="W34" s="191"/>
      <c r="X34" s="191"/>
      <c r="Y34" s="183"/>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191"/>
      <c r="CV34" s="191"/>
      <c r="CW34" s="191"/>
      <c r="CX34" s="191"/>
      <c r="CY34" s="191"/>
      <c r="CZ34" s="191"/>
      <c r="DA34" s="191"/>
      <c r="DB34" s="191"/>
      <c r="DC34" s="191"/>
      <c r="DD34" s="191"/>
      <c r="DE34" s="191"/>
      <c r="DF34" s="191"/>
      <c r="DG34" s="191"/>
      <c r="DH34" s="191"/>
      <c r="DI34" s="191"/>
      <c r="DJ34" s="191"/>
      <c r="DK34" s="191"/>
      <c r="DL34" s="191"/>
      <c r="DM34" s="191"/>
      <c r="DN34" s="191"/>
      <c r="DO34" s="191"/>
      <c r="DP34" s="191"/>
      <c r="DQ34" s="191"/>
      <c r="DR34" s="191"/>
      <c r="DS34" s="191"/>
      <c r="DT34" s="191"/>
      <c r="DU34" s="191"/>
      <c r="DV34" s="191"/>
      <c r="DW34" s="191"/>
      <c r="DX34" s="191"/>
      <c r="DY34" s="191"/>
      <c r="DZ34" s="191"/>
      <c r="EA34" s="191"/>
      <c r="EB34" s="191"/>
      <c r="EC34" s="191"/>
      <c r="ED34" s="191"/>
      <c r="EE34" s="191"/>
      <c r="EF34" s="191"/>
      <c r="EG34" s="191"/>
      <c r="EH34" s="191"/>
      <c r="EI34" s="191"/>
      <c r="EJ34" s="191"/>
      <c r="EK34" s="191"/>
      <c r="EL34" s="191"/>
      <c r="EM34" s="191"/>
      <c r="EN34" s="191"/>
      <c r="EO34" s="191"/>
      <c r="EP34" s="191"/>
      <c r="EQ34" s="191"/>
      <c r="ER34" s="191"/>
      <c r="ES34" s="191"/>
      <c r="ET34" s="191"/>
      <c r="EU34" s="191"/>
      <c r="EV34" s="191"/>
      <c r="EW34" s="191"/>
      <c r="EX34" s="191"/>
      <c r="EY34" s="191"/>
      <c r="EZ34" s="191"/>
      <c r="FA34" s="191"/>
      <c r="FB34" s="191"/>
      <c r="FC34" s="191"/>
      <c r="FD34" s="191"/>
      <c r="FE34" s="191"/>
      <c r="FF34" s="191"/>
      <c r="FG34" s="191"/>
      <c r="FH34" s="191"/>
      <c r="FI34" s="191"/>
      <c r="FJ34" s="191"/>
      <c r="FK34" s="191"/>
      <c r="FL34" s="191"/>
      <c r="FM34" s="191"/>
      <c r="FN34" s="191"/>
      <c r="FO34" s="191"/>
      <c r="FP34" s="191"/>
      <c r="FQ34" s="191"/>
      <c r="FR34" s="191"/>
      <c r="FS34" s="191"/>
      <c r="FT34" s="191"/>
      <c r="FU34" s="191"/>
      <c r="FV34" s="191"/>
      <c r="FW34" s="191"/>
      <c r="FX34" s="191"/>
      <c r="FY34" s="191"/>
      <c r="FZ34" s="191"/>
      <c r="GA34" s="191"/>
      <c r="GB34" s="191"/>
      <c r="GC34" s="191"/>
      <c r="GD34" s="191"/>
      <c r="GE34" s="191"/>
      <c r="GF34" s="191"/>
      <c r="GG34" s="191"/>
      <c r="GH34" s="191"/>
      <c r="GI34" s="191"/>
      <c r="GJ34" s="191"/>
      <c r="GK34" s="191"/>
      <c r="GL34" s="191"/>
      <c r="GM34" s="191"/>
      <c r="GN34" s="191"/>
      <c r="GO34" s="191"/>
      <c r="GP34" s="191"/>
      <c r="GQ34" s="191"/>
      <c r="GR34" s="191"/>
      <c r="GS34" s="191"/>
      <c r="GT34" s="191"/>
      <c r="GU34" s="191"/>
      <c r="GV34" s="191"/>
      <c r="GW34" s="191"/>
      <c r="GX34" s="191"/>
      <c r="GY34" s="191"/>
      <c r="GZ34" s="191"/>
      <c r="HA34" s="191"/>
      <c r="HB34" s="191"/>
      <c r="HC34" s="191"/>
      <c r="HD34" s="191"/>
      <c r="HE34" s="191"/>
      <c r="HF34" s="191"/>
      <c r="HG34" s="191"/>
      <c r="HH34" s="191"/>
      <c r="HI34" s="191"/>
      <c r="HJ34" s="191"/>
      <c r="HK34" s="191"/>
      <c r="HL34" s="191"/>
      <c r="HM34" s="191"/>
      <c r="HN34" s="191"/>
      <c r="HO34" s="191"/>
      <c r="HP34" s="191"/>
      <c r="HQ34" s="191"/>
      <c r="HR34" s="191"/>
      <c r="HS34" s="191"/>
      <c r="HT34" s="191"/>
      <c r="HU34" s="191"/>
      <c r="HV34" s="191"/>
      <c r="HW34" s="191"/>
      <c r="HX34" s="191"/>
      <c r="HY34" s="191"/>
      <c r="HZ34" s="191"/>
      <c r="IA34" s="191"/>
      <c r="IB34" s="191"/>
      <c r="IC34" s="191"/>
      <c r="ID34" s="191"/>
      <c r="IE34" s="191"/>
      <c r="IF34" s="191"/>
      <c r="IG34" s="191"/>
      <c r="IH34" s="191"/>
      <c r="II34" s="191"/>
      <c r="IJ34" s="191"/>
      <c r="IK34" s="191"/>
      <c r="IL34" s="191"/>
      <c r="IM34" s="191"/>
      <c r="IN34" s="191"/>
      <c r="IO34" s="191"/>
      <c r="IP34" s="191"/>
      <c r="IQ34" s="191"/>
      <c r="IR34" s="191"/>
      <c r="IS34" s="191"/>
      <c r="IT34" s="191"/>
    </row>
    <row r="35" spans="1:254" ht="15" customHeight="1" x14ac:dyDescent="0.25">
      <c r="A35" s="183"/>
      <c r="B35" s="183"/>
      <c r="C35" s="183"/>
      <c r="D35" s="183"/>
      <c r="E35" s="183"/>
      <c r="F35" s="183"/>
      <c r="G35" s="183"/>
      <c r="H35" s="183"/>
      <c r="I35" s="183"/>
      <c r="J35" s="183"/>
      <c r="K35" s="183"/>
      <c r="L35" s="183"/>
      <c r="M35" s="183"/>
      <c r="N35" s="183"/>
      <c r="O35" s="183"/>
      <c r="P35" s="183"/>
      <c r="Q35" s="183"/>
      <c r="R35" s="183"/>
      <c r="S35" s="183"/>
      <c r="T35" s="183"/>
      <c r="U35" s="183"/>
      <c r="V35" s="183"/>
      <c r="W35" s="189"/>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3"/>
      <c r="D37" s="183"/>
      <c r="E37" s="183"/>
      <c r="F37" s="183"/>
      <c r="G37" s="183"/>
      <c r="H37" s="183"/>
      <c r="I37" s="183"/>
      <c r="J37" s="183"/>
      <c r="K37" s="183"/>
      <c r="L37" s="183"/>
      <c r="M37" s="183"/>
      <c r="N37" s="183"/>
      <c r="O37" s="183"/>
      <c r="P37" s="183"/>
      <c r="Q37" s="183"/>
      <c r="R37" s="19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4"/>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3"/>
      <c r="D41" s="184"/>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ht="15" customHeight="1" x14ac:dyDescent="0.25">
      <c r="A44" s="183"/>
      <c r="B44" s="183"/>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ht="15" customHeight="1" x14ac:dyDescent="0.25">
      <c r="A45" s="183"/>
      <c r="B45" s="183"/>
      <c r="C45" s="184"/>
      <c r="D45" s="184"/>
      <c r="E45" s="183"/>
      <c r="F45" s="183"/>
      <c r="G45" s="183"/>
      <c r="H45" s="183"/>
      <c r="I45" s="183"/>
      <c r="J45" s="183"/>
      <c r="K45" s="183"/>
      <c r="L45" s="183"/>
      <c r="M45" s="183"/>
      <c r="N45" s="184"/>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x14ac:dyDescent="0.25">
      <c r="A46" s="183"/>
      <c r="B46" s="183"/>
      <c r="C46" s="184"/>
      <c r="D46" s="184"/>
      <c r="E46" s="183"/>
      <c r="F46" s="183"/>
      <c r="G46" s="183"/>
      <c r="H46" s="183"/>
      <c r="I46" s="183"/>
      <c r="J46" s="183"/>
      <c r="K46" s="183"/>
      <c r="L46" s="183"/>
      <c r="M46" s="183"/>
      <c r="N46" s="77"/>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x14ac:dyDescent="0.25">
      <c r="A47" s="183"/>
      <c r="B47" s="183"/>
      <c r="C47" s="184"/>
      <c r="D47" s="184"/>
      <c r="E47" s="183"/>
      <c r="F47" s="183"/>
      <c r="G47" s="183"/>
      <c r="H47" s="183"/>
      <c r="I47" s="183"/>
      <c r="J47" s="183"/>
      <c r="K47" s="183"/>
      <c r="L47" s="183"/>
      <c r="M47" s="183"/>
      <c r="N47" s="184"/>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4"/>
      <c r="D48" s="184"/>
      <c r="E48" s="183"/>
      <c r="F48" s="183"/>
      <c r="G48" s="183"/>
      <c r="H48" s="183"/>
      <c r="I48" s="183"/>
      <c r="J48" s="183"/>
      <c r="K48" s="183"/>
      <c r="L48" s="183"/>
      <c r="M48" s="183"/>
      <c r="N48" s="184"/>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4"/>
      <c r="D49" s="184"/>
      <c r="E49" s="183"/>
      <c r="F49" s="183"/>
      <c r="G49" s="183"/>
      <c r="H49" s="183"/>
      <c r="I49" s="183"/>
      <c r="J49" s="183"/>
      <c r="K49" s="183"/>
      <c r="L49" s="183"/>
      <c r="M49" s="183"/>
      <c r="N49" s="184"/>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4"/>
      <c r="D50" s="184"/>
      <c r="E50" s="183"/>
      <c r="F50" s="183"/>
      <c r="G50" s="183"/>
      <c r="H50" s="183"/>
      <c r="I50" s="183"/>
      <c r="J50" s="183"/>
      <c r="K50" s="183"/>
      <c r="L50" s="183"/>
      <c r="M50" s="183"/>
      <c r="N50" s="184"/>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4"/>
      <c r="D52" s="184"/>
      <c r="E52" s="183"/>
      <c r="F52" s="183"/>
      <c r="G52" s="183"/>
      <c r="H52" s="183"/>
      <c r="I52" s="183"/>
      <c r="J52" s="183"/>
      <c r="K52" s="183"/>
      <c r="L52" s="183"/>
      <c r="M52" s="183"/>
      <c r="N52" s="184"/>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4"/>
      <c r="D56" s="184"/>
      <c r="E56" s="183"/>
      <c r="F56" s="183"/>
      <c r="G56" s="183"/>
      <c r="H56" s="183"/>
      <c r="I56" s="183"/>
      <c r="J56" s="183"/>
      <c r="K56" s="183"/>
      <c r="L56" s="183"/>
      <c r="M56" s="183"/>
      <c r="N56" s="184"/>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3"/>
      <c r="D59" s="183"/>
      <c r="E59" s="183"/>
      <c r="F59" s="183"/>
      <c r="G59" s="183"/>
      <c r="H59" s="183"/>
      <c r="I59" s="183"/>
      <c r="J59" s="183"/>
      <c r="K59" s="183"/>
      <c r="L59" s="183"/>
      <c r="M59" s="183"/>
      <c r="N59" s="184"/>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4"/>
      <c r="D60" s="184"/>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4"/>
      <c r="D63" s="184"/>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4"/>
      <c r="D72" s="184"/>
      <c r="E72" s="183"/>
      <c r="F72" s="183"/>
      <c r="G72" s="183"/>
      <c r="H72" s="183"/>
      <c r="I72" s="183"/>
      <c r="J72" s="183"/>
      <c r="K72" s="183"/>
      <c r="L72" s="183"/>
      <c r="M72" s="183"/>
      <c r="N72" s="184"/>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4"/>
      <c r="D73" s="184"/>
      <c r="E73" s="183"/>
      <c r="F73" s="183"/>
      <c r="G73" s="183"/>
      <c r="H73" s="183"/>
      <c r="I73" s="183"/>
      <c r="J73" s="183"/>
      <c r="K73" s="183"/>
      <c r="L73" s="183"/>
      <c r="M73" s="183"/>
      <c r="N73" s="184"/>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4"/>
      <c r="D74" s="184"/>
      <c r="E74" s="183"/>
      <c r="F74" s="183"/>
      <c r="G74" s="183"/>
      <c r="H74" s="183"/>
      <c r="I74" s="183"/>
      <c r="J74" s="183"/>
      <c r="K74" s="183"/>
      <c r="L74" s="183"/>
      <c r="M74" s="183"/>
      <c r="N74" s="184"/>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ht="15" customHeight="1" x14ac:dyDescent="0.25">
      <c r="A80" s="183"/>
      <c r="B80" s="183"/>
      <c r="C80" s="184"/>
      <c r="D80" s="184"/>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ht="15" customHeight="1" x14ac:dyDescent="0.25">
      <c r="A81" s="183"/>
      <c r="B81" s="183"/>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x14ac:dyDescent="0.25">
      <c r="A82" s="183"/>
      <c r="B82" s="183"/>
      <c r="C82" s="183"/>
      <c r="D82" s="183"/>
      <c r="E82" s="183"/>
      <c r="F82" s="183"/>
      <c r="G82" s="183"/>
      <c r="H82" s="183"/>
      <c r="I82" s="183"/>
      <c r="J82" s="183"/>
      <c r="K82" s="183"/>
      <c r="L82" s="183"/>
      <c r="M82" s="183"/>
      <c r="N82" s="184"/>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4"/>
      <c r="D83" s="184"/>
      <c r="E83" s="183"/>
      <c r="F83" s="183"/>
      <c r="G83" s="183"/>
      <c r="H83" s="183"/>
      <c r="I83" s="183"/>
      <c r="J83" s="183"/>
      <c r="K83" s="183"/>
      <c r="L83" s="183"/>
      <c r="M83" s="183"/>
      <c r="N83" s="184"/>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4"/>
      <c r="D97" s="184"/>
      <c r="E97" s="183"/>
      <c r="F97" s="183"/>
      <c r="G97" s="183"/>
      <c r="H97" s="183"/>
      <c r="I97" s="183"/>
      <c r="J97" s="183"/>
      <c r="K97" s="184"/>
      <c r="L97" s="183"/>
      <c r="M97" s="183"/>
      <c r="N97" s="184"/>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4"/>
      <c r="D98" s="184"/>
      <c r="E98" s="183"/>
      <c r="F98" s="183"/>
      <c r="G98" s="183"/>
      <c r="H98" s="183"/>
      <c r="I98" s="183"/>
      <c r="J98" s="183"/>
      <c r="K98" s="184"/>
      <c r="L98" s="183"/>
      <c r="M98" s="183"/>
      <c r="N98" s="184"/>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3"/>
      <c r="D99" s="183"/>
      <c r="E99" s="183"/>
      <c r="F99" s="183"/>
      <c r="G99" s="183"/>
      <c r="H99" s="183"/>
      <c r="I99" s="183"/>
      <c r="J99" s="183"/>
      <c r="K99" s="184"/>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4"/>
      <c r="D100" s="183"/>
      <c r="E100" s="183"/>
      <c r="F100" s="183"/>
      <c r="G100" s="183"/>
      <c r="H100" s="183"/>
      <c r="I100" s="183"/>
      <c r="J100" s="183"/>
      <c r="K100" s="184"/>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3"/>
      <c r="D101" s="183"/>
      <c r="E101" s="183"/>
      <c r="F101" s="183"/>
      <c r="G101" s="183"/>
      <c r="H101" s="183"/>
      <c r="I101" s="183"/>
      <c r="J101" s="183"/>
      <c r="K101" s="184"/>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3"/>
      <c r="D102" s="183"/>
      <c r="E102" s="183"/>
      <c r="F102" s="183"/>
      <c r="G102" s="183"/>
      <c r="H102" s="183"/>
      <c r="I102" s="183"/>
      <c r="J102" s="183"/>
      <c r="K102" s="184"/>
      <c r="L102" s="183"/>
      <c r="M102" s="183"/>
      <c r="N102" s="183"/>
      <c r="O102" s="183"/>
      <c r="P102" s="183"/>
      <c r="Q102" s="185"/>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3"/>
      <c r="D103" s="183"/>
      <c r="E103" s="183"/>
      <c r="F103" s="183"/>
      <c r="G103" s="183"/>
      <c r="H103" s="183"/>
      <c r="I103" s="183"/>
      <c r="J103" s="183"/>
      <c r="K103" s="184"/>
      <c r="L103" s="183"/>
      <c r="M103" s="183"/>
      <c r="N103" s="183"/>
      <c r="O103" s="183"/>
      <c r="P103" s="183"/>
      <c r="Q103" s="185"/>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3"/>
      <c r="D104" s="183"/>
      <c r="E104" s="183"/>
      <c r="F104" s="183"/>
      <c r="G104" s="183"/>
      <c r="H104" s="183"/>
      <c r="I104" s="183"/>
      <c r="J104" s="183"/>
      <c r="K104" s="184"/>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3"/>
      <c r="D105" s="183"/>
      <c r="E105" s="183"/>
      <c r="F105" s="183"/>
      <c r="G105" s="183"/>
      <c r="H105" s="183"/>
      <c r="I105" s="183"/>
      <c r="J105" s="183"/>
      <c r="K105" s="184"/>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4"/>
      <c r="D106" s="184"/>
      <c r="E106" s="183"/>
      <c r="F106" s="183"/>
      <c r="G106" s="183"/>
      <c r="H106" s="183"/>
      <c r="I106" s="183"/>
      <c r="J106" s="183"/>
      <c r="K106" s="184"/>
      <c r="L106" s="183"/>
      <c r="M106" s="183"/>
      <c r="N106" s="184"/>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3"/>
      <c r="D107" s="184"/>
      <c r="E107" s="183"/>
      <c r="F107" s="183"/>
      <c r="G107" s="183"/>
      <c r="H107" s="183"/>
      <c r="I107" s="183"/>
      <c r="J107" s="183"/>
      <c r="K107" s="184"/>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3"/>
      <c r="D108" s="183"/>
      <c r="E108" s="183"/>
      <c r="F108" s="183"/>
      <c r="G108" s="183"/>
      <c r="H108" s="183"/>
      <c r="I108" s="183"/>
      <c r="J108" s="183"/>
      <c r="K108" s="184"/>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3"/>
      <c r="D109" s="183"/>
      <c r="E109" s="183"/>
      <c r="F109" s="183"/>
      <c r="G109" s="183"/>
      <c r="H109" s="183"/>
      <c r="I109" s="183"/>
      <c r="J109" s="183"/>
      <c r="K109" s="184"/>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3"/>
      <c r="D110" s="183"/>
      <c r="E110" s="183"/>
      <c r="F110" s="183"/>
      <c r="G110" s="183"/>
      <c r="H110" s="183"/>
      <c r="I110" s="183"/>
      <c r="J110" s="183"/>
      <c r="K110" s="184"/>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3"/>
      <c r="D111" s="183"/>
      <c r="E111" s="183"/>
      <c r="F111" s="183"/>
      <c r="G111" s="183"/>
      <c r="H111" s="183"/>
      <c r="I111" s="183"/>
      <c r="J111" s="183"/>
      <c r="K111" s="184"/>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3"/>
      <c r="D112" s="183"/>
      <c r="E112" s="183"/>
      <c r="F112" s="183"/>
      <c r="G112" s="183"/>
      <c r="H112" s="183"/>
      <c r="I112" s="183"/>
      <c r="J112" s="183"/>
      <c r="K112" s="184"/>
      <c r="L112" s="183"/>
      <c r="M112" s="183"/>
      <c r="N112" s="183"/>
      <c r="O112" s="183"/>
      <c r="P112" s="183"/>
      <c r="Q112" s="185"/>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ht="15" customHeight="1"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ht="15" customHeight="1"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x14ac:dyDescent="0.25">
      <c r="A116" s="183"/>
      <c r="B116" s="183"/>
      <c r="C116" s="184"/>
      <c r="D116" s="184"/>
      <c r="E116" s="183"/>
      <c r="F116" s="183"/>
      <c r="G116" s="183"/>
      <c r="H116" s="183"/>
      <c r="I116" s="183"/>
      <c r="J116" s="183"/>
      <c r="K116" s="183"/>
      <c r="L116" s="183"/>
      <c r="M116" s="183"/>
      <c r="N116" s="184"/>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ht="15" customHeight="1" x14ac:dyDescent="0.25">
      <c r="A117" s="183"/>
      <c r="B117" s="183"/>
      <c r="C117" s="184"/>
      <c r="D117" s="184"/>
      <c r="E117" s="183"/>
      <c r="F117" s="183"/>
      <c r="G117" s="183"/>
      <c r="H117" s="183"/>
      <c r="I117" s="183"/>
      <c r="J117" s="183"/>
      <c r="K117" s="183"/>
      <c r="L117" s="183"/>
      <c r="M117" s="183"/>
      <c r="N117" s="184"/>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ht="15" customHeight="1" x14ac:dyDescent="0.25">
      <c r="A118" s="183"/>
      <c r="B118" s="183"/>
      <c r="C118" s="184"/>
      <c r="D118" s="184"/>
      <c r="E118" s="183"/>
      <c r="F118" s="183"/>
      <c r="G118" s="183"/>
      <c r="H118" s="183"/>
      <c r="I118" s="183"/>
      <c r="J118" s="183"/>
      <c r="K118" s="183"/>
      <c r="L118" s="183"/>
      <c r="M118" s="183"/>
      <c r="N118" s="184"/>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4"/>
      <c r="D121" s="184"/>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ht="15" customHeight="1" x14ac:dyDescent="0.25">
      <c r="A122" s="183"/>
      <c r="B122" s="183"/>
      <c r="C122" s="184"/>
      <c r="D122" s="184"/>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ht="15" customHeight="1" x14ac:dyDescent="0.25">
      <c r="A123" s="183"/>
      <c r="B123" s="183"/>
      <c r="C123" s="189"/>
      <c r="D123" s="184"/>
      <c r="E123" s="183"/>
      <c r="F123" s="183"/>
      <c r="G123" s="183"/>
      <c r="H123" s="189"/>
      <c r="I123" s="183"/>
      <c r="J123" s="184"/>
      <c r="K123" s="184"/>
      <c r="L123" s="184"/>
      <c r="M123" s="183"/>
      <c r="N123" s="189"/>
      <c r="O123" s="183"/>
      <c r="P123" s="183"/>
      <c r="Q123" s="183"/>
      <c r="R123" s="183"/>
      <c r="S123" s="190"/>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9"/>
      <c r="D124" s="184"/>
      <c r="E124" s="183"/>
      <c r="F124" s="183"/>
      <c r="G124" s="183"/>
      <c r="H124" s="189"/>
      <c r="I124" s="183"/>
      <c r="J124" s="184"/>
      <c r="K124" s="184"/>
      <c r="L124" s="184"/>
      <c r="M124" s="183"/>
      <c r="N124" s="189"/>
      <c r="O124" s="183"/>
      <c r="P124" s="183"/>
      <c r="Q124" s="183"/>
      <c r="R124" s="183"/>
      <c r="S124" s="190"/>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9"/>
      <c r="D125" s="184"/>
      <c r="E125" s="183"/>
      <c r="F125" s="183"/>
      <c r="G125" s="183"/>
      <c r="H125" s="189"/>
      <c r="I125" s="183"/>
      <c r="J125" s="184"/>
      <c r="K125" s="184"/>
      <c r="L125" s="184"/>
      <c r="M125" s="183"/>
      <c r="N125" s="189"/>
      <c r="O125" s="183"/>
      <c r="P125" s="183"/>
      <c r="Q125" s="183"/>
      <c r="R125" s="183"/>
      <c r="S125" s="190"/>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9"/>
      <c r="D126" s="184"/>
      <c r="E126" s="183"/>
      <c r="F126" s="183"/>
      <c r="G126" s="183"/>
      <c r="H126" s="189"/>
      <c r="I126" s="183"/>
      <c r="J126" s="184"/>
      <c r="K126" s="184"/>
      <c r="L126" s="184"/>
      <c r="M126" s="183"/>
      <c r="N126" s="189"/>
      <c r="O126" s="183"/>
      <c r="P126" s="183"/>
      <c r="Q126" s="183"/>
      <c r="R126" s="183"/>
      <c r="S126" s="190"/>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9"/>
      <c r="D127" s="184"/>
      <c r="E127" s="183"/>
      <c r="F127" s="183"/>
      <c r="G127" s="183"/>
      <c r="H127" s="189"/>
      <c r="I127" s="183"/>
      <c r="J127" s="184"/>
      <c r="K127" s="184"/>
      <c r="L127" s="184"/>
      <c r="M127" s="183"/>
      <c r="N127" s="189"/>
      <c r="O127" s="183"/>
      <c r="P127" s="183"/>
      <c r="Q127" s="183"/>
      <c r="R127" s="183"/>
      <c r="S127" s="190"/>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9"/>
      <c r="D128" s="184"/>
      <c r="E128" s="183"/>
      <c r="F128" s="183"/>
      <c r="G128" s="183"/>
      <c r="H128" s="189"/>
      <c r="I128" s="183"/>
      <c r="J128" s="184"/>
      <c r="K128" s="184"/>
      <c r="L128" s="184"/>
      <c r="M128" s="183"/>
      <c r="N128" s="189"/>
      <c r="O128" s="183"/>
      <c r="P128" s="183"/>
      <c r="Q128" s="183"/>
      <c r="R128" s="183"/>
      <c r="S128" s="190"/>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9"/>
      <c r="D129" s="184"/>
      <c r="E129" s="183"/>
      <c r="F129" s="183"/>
      <c r="G129" s="183"/>
      <c r="H129" s="189"/>
      <c r="I129" s="183"/>
      <c r="J129" s="184"/>
      <c r="K129" s="184"/>
      <c r="L129" s="184"/>
      <c r="M129" s="183"/>
      <c r="N129" s="189"/>
      <c r="O129" s="183"/>
      <c r="P129" s="183"/>
      <c r="Q129" s="183"/>
      <c r="R129" s="183"/>
      <c r="S129" s="190"/>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9"/>
      <c r="D130" s="184"/>
      <c r="E130" s="183"/>
      <c r="F130" s="183"/>
      <c r="G130" s="183"/>
      <c r="H130" s="189"/>
      <c r="I130" s="183"/>
      <c r="J130" s="184"/>
      <c r="K130" s="184"/>
      <c r="L130" s="184"/>
      <c r="M130" s="183"/>
      <c r="N130" s="189"/>
      <c r="O130" s="183"/>
      <c r="P130" s="183"/>
      <c r="Q130" s="183"/>
      <c r="R130" s="183"/>
      <c r="S130" s="190"/>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9"/>
      <c r="D131" s="184"/>
      <c r="E131" s="183"/>
      <c r="F131" s="183"/>
      <c r="G131" s="183"/>
      <c r="H131" s="189"/>
      <c r="I131" s="183"/>
      <c r="J131" s="184"/>
      <c r="K131" s="184"/>
      <c r="L131" s="184"/>
      <c r="M131" s="183"/>
      <c r="N131" s="189"/>
      <c r="O131" s="183"/>
      <c r="P131" s="183"/>
      <c r="Q131" s="183"/>
      <c r="R131" s="183"/>
      <c r="S131" s="190"/>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9"/>
      <c r="D132" s="184"/>
      <c r="E132" s="183"/>
      <c r="F132" s="183"/>
      <c r="G132" s="183"/>
      <c r="H132" s="189"/>
      <c r="I132" s="183"/>
      <c r="J132" s="184"/>
      <c r="K132" s="184"/>
      <c r="L132" s="184"/>
      <c r="M132" s="183"/>
      <c r="N132" s="189"/>
      <c r="O132" s="183"/>
      <c r="P132" s="183"/>
      <c r="Q132" s="183"/>
      <c r="R132" s="183"/>
      <c r="S132" s="190"/>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9"/>
      <c r="D133" s="184"/>
      <c r="E133" s="183"/>
      <c r="F133" s="183"/>
      <c r="G133" s="183"/>
      <c r="H133" s="189"/>
      <c r="I133" s="183"/>
      <c r="J133" s="184"/>
      <c r="K133" s="184"/>
      <c r="L133" s="184"/>
      <c r="M133" s="183"/>
      <c r="N133" s="189"/>
      <c r="O133" s="183"/>
      <c r="P133" s="183"/>
      <c r="Q133" s="183"/>
      <c r="R133" s="183"/>
      <c r="S133" s="190"/>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row r="134" spans="1:254" x14ac:dyDescent="0.25">
      <c r="A134" s="183"/>
      <c r="B134" s="183"/>
      <c r="C134" s="189"/>
      <c r="D134" s="184"/>
      <c r="E134" s="183"/>
      <c r="F134" s="183"/>
      <c r="G134" s="183"/>
      <c r="H134" s="189"/>
      <c r="I134" s="183"/>
      <c r="J134" s="184"/>
      <c r="K134" s="184"/>
      <c r="L134" s="184"/>
      <c r="M134" s="183"/>
      <c r="N134" s="189"/>
      <c r="O134" s="183"/>
      <c r="P134" s="183"/>
      <c r="Q134" s="183"/>
      <c r="R134" s="183"/>
      <c r="S134" s="190"/>
      <c r="T134" s="183"/>
      <c r="U134" s="183"/>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c r="DD134" s="183"/>
      <c r="DE134" s="183"/>
      <c r="DF134" s="183"/>
      <c r="DG134" s="183"/>
      <c r="DH134" s="183"/>
      <c r="DI134" s="183"/>
      <c r="DJ134" s="183"/>
      <c r="DK134" s="183"/>
      <c r="DL134" s="183"/>
      <c r="DM134" s="183"/>
      <c r="DN134" s="183"/>
      <c r="DO134" s="183"/>
      <c r="DP134" s="183"/>
      <c r="DQ134" s="183"/>
      <c r="DR134" s="183"/>
      <c r="DS134" s="183"/>
      <c r="DT134" s="183"/>
      <c r="DU134" s="183"/>
      <c r="DV134" s="183"/>
      <c r="DW134" s="183"/>
      <c r="DX134" s="183"/>
      <c r="DY134" s="183"/>
      <c r="DZ134" s="183"/>
      <c r="EA134" s="183"/>
      <c r="EB134" s="183"/>
      <c r="EC134" s="183"/>
      <c r="ED134" s="183"/>
      <c r="EE134" s="183"/>
      <c r="EF134" s="183"/>
      <c r="EG134" s="183"/>
      <c r="EH134" s="183"/>
      <c r="EI134" s="183"/>
      <c r="EJ134" s="183"/>
      <c r="EK134" s="183"/>
      <c r="EL134" s="183"/>
      <c r="EM134" s="183"/>
      <c r="EN134" s="183"/>
      <c r="EO134" s="183"/>
      <c r="EP134" s="183"/>
      <c r="EQ134" s="183"/>
      <c r="ER134" s="183"/>
      <c r="ES134" s="183"/>
      <c r="ET134" s="183"/>
      <c r="EU134" s="183"/>
      <c r="EV134" s="183"/>
      <c r="EW134" s="183"/>
      <c r="EX134" s="183"/>
      <c r="EY134" s="183"/>
      <c r="EZ134" s="183"/>
      <c r="FA134" s="183"/>
      <c r="FB134" s="183"/>
      <c r="FC134" s="183"/>
      <c r="FD134" s="183"/>
      <c r="FE134" s="183"/>
      <c r="FF134" s="183"/>
      <c r="FG134" s="183"/>
      <c r="FH134" s="183"/>
      <c r="FI134" s="183"/>
      <c r="FJ134" s="183"/>
      <c r="FK134" s="183"/>
      <c r="FL134" s="183"/>
      <c r="FM134" s="183"/>
      <c r="FN134" s="183"/>
      <c r="FO134" s="183"/>
      <c r="FP134" s="183"/>
      <c r="FQ134" s="183"/>
      <c r="FR134" s="183"/>
      <c r="FS134" s="183"/>
      <c r="FT134" s="183"/>
      <c r="FU134" s="183"/>
      <c r="FV134" s="183"/>
      <c r="FW134" s="183"/>
      <c r="FX134" s="183"/>
      <c r="FY134" s="183"/>
      <c r="FZ134" s="183"/>
      <c r="GA134" s="183"/>
      <c r="GB134" s="183"/>
      <c r="GC134" s="183"/>
      <c r="GD134" s="183"/>
      <c r="GE134" s="183"/>
      <c r="GF134" s="183"/>
      <c r="GG134" s="183"/>
      <c r="GH134" s="183"/>
      <c r="GI134" s="183"/>
      <c r="GJ134" s="183"/>
      <c r="GK134" s="183"/>
      <c r="GL134" s="183"/>
      <c r="GM134" s="183"/>
      <c r="GN134" s="183"/>
      <c r="GO134" s="183"/>
      <c r="GP134" s="183"/>
      <c r="GQ134" s="183"/>
      <c r="GR134" s="183"/>
      <c r="GS134" s="183"/>
      <c r="GT134" s="183"/>
      <c r="GU134" s="183"/>
      <c r="GV134" s="183"/>
      <c r="GW134" s="183"/>
      <c r="GX134" s="183"/>
      <c r="GY134" s="183"/>
      <c r="GZ134" s="183"/>
      <c r="HA134" s="183"/>
      <c r="HB134" s="183"/>
      <c r="HC134" s="183"/>
      <c r="HD134" s="183"/>
      <c r="HE134" s="183"/>
      <c r="HF134" s="183"/>
      <c r="HG134" s="183"/>
      <c r="HH134" s="183"/>
      <c r="HI134" s="183"/>
      <c r="HJ134" s="183"/>
      <c r="HK134" s="183"/>
      <c r="HL134" s="183"/>
      <c r="HM134" s="183"/>
      <c r="HN134" s="183"/>
      <c r="HO134" s="183"/>
      <c r="HP134" s="183"/>
      <c r="HQ134" s="183"/>
      <c r="HR134" s="183"/>
      <c r="HS134" s="183"/>
      <c r="HT134" s="183"/>
      <c r="HU134" s="183"/>
      <c r="HV134" s="183"/>
      <c r="HW134" s="183"/>
      <c r="HX134" s="183"/>
      <c r="HY134" s="183"/>
      <c r="HZ134" s="183"/>
      <c r="IA134" s="183"/>
      <c r="IB134" s="183"/>
      <c r="IC134" s="183"/>
      <c r="ID134" s="183"/>
      <c r="IE134" s="183"/>
      <c r="IF134" s="183"/>
      <c r="IG134" s="183"/>
      <c r="IH134" s="183"/>
      <c r="II134" s="183"/>
      <c r="IJ134" s="183"/>
      <c r="IK134" s="183"/>
      <c r="IL134" s="183"/>
      <c r="IM134" s="183"/>
      <c r="IN134" s="183"/>
      <c r="IO134" s="183"/>
      <c r="IP134" s="183"/>
      <c r="IQ134" s="183"/>
      <c r="IR134" s="183"/>
      <c r="IS134" s="183"/>
      <c r="IT134" s="183"/>
    </row>
    <row r="135" spans="1:254" x14ac:dyDescent="0.25">
      <c r="A135" s="183"/>
      <c r="B135" s="183"/>
      <c r="C135" s="189"/>
      <c r="D135" s="184"/>
      <c r="E135" s="183"/>
      <c r="F135" s="183"/>
      <c r="G135" s="183"/>
      <c r="H135" s="189"/>
      <c r="I135" s="183"/>
      <c r="J135" s="184"/>
      <c r="K135" s="184"/>
      <c r="L135" s="184"/>
      <c r="M135" s="183"/>
      <c r="N135" s="189"/>
      <c r="O135" s="183"/>
      <c r="P135" s="183"/>
      <c r="Q135" s="183"/>
      <c r="R135" s="183"/>
      <c r="S135" s="190"/>
      <c r="T135" s="183"/>
      <c r="U135" s="183"/>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83"/>
      <c r="BJ135" s="183"/>
      <c r="BK135" s="183"/>
      <c r="BL135" s="183"/>
      <c r="BM135" s="183"/>
      <c r="BN135" s="183"/>
      <c r="BO135" s="183"/>
      <c r="BP135" s="183"/>
      <c r="BQ135" s="183"/>
      <c r="BR135" s="183"/>
      <c r="BS135" s="183"/>
      <c r="BT135" s="183"/>
      <c r="BU135" s="183"/>
      <c r="BV135" s="183"/>
      <c r="BW135" s="183"/>
      <c r="BX135" s="183"/>
      <c r="BY135" s="183"/>
      <c r="BZ135" s="183"/>
      <c r="CA135" s="183"/>
      <c r="CB135" s="183"/>
      <c r="CC135" s="183"/>
      <c r="CD135" s="183"/>
      <c r="CE135" s="183"/>
      <c r="CF135" s="183"/>
      <c r="CG135" s="183"/>
      <c r="CH135" s="183"/>
      <c r="CI135" s="183"/>
      <c r="CJ135" s="183"/>
      <c r="CK135" s="183"/>
      <c r="CL135" s="183"/>
      <c r="CM135" s="183"/>
      <c r="CN135" s="183"/>
      <c r="CO135" s="183"/>
      <c r="CP135" s="183"/>
      <c r="CQ135" s="183"/>
      <c r="CR135" s="183"/>
      <c r="CS135" s="183"/>
      <c r="CT135" s="183"/>
      <c r="CU135" s="183"/>
      <c r="CV135" s="183"/>
      <c r="CW135" s="183"/>
      <c r="CX135" s="183"/>
      <c r="CY135" s="183"/>
      <c r="CZ135" s="183"/>
      <c r="DA135" s="183"/>
      <c r="DB135" s="183"/>
      <c r="DC135" s="183"/>
      <c r="DD135" s="183"/>
      <c r="DE135" s="183"/>
      <c r="DF135" s="183"/>
      <c r="DG135" s="183"/>
      <c r="DH135" s="183"/>
      <c r="DI135" s="183"/>
      <c r="DJ135" s="183"/>
      <c r="DK135" s="183"/>
      <c r="DL135" s="183"/>
      <c r="DM135" s="183"/>
      <c r="DN135" s="183"/>
      <c r="DO135" s="183"/>
      <c r="DP135" s="183"/>
      <c r="DQ135" s="183"/>
      <c r="DR135" s="183"/>
      <c r="DS135" s="183"/>
      <c r="DT135" s="183"/>
      <c r="DU135" s="183"/>
      <c r="DV135" s="183"/>
      <c r="DW135" s="183"/>
      <c r="DX135" s="183"/>
      <c r="DY135" s="183"/>
      <c r="DZ135" s="183"/>
      <c r="EA135" s="183"/>
      <c r="EB135" s="183"/>
      <c r="EC135" s="183"/>
      <c r="ED135" s="183"/>
      <c r="EE135" s="183"/>
      <c r="EF135" s="183"/>
      <c r="EG135" s="183"/>
      <c r="EH135" s="183"/>
      <c r="EI135" s="183"/>
      <c r="EJ135" s="183"/>
      <c r="EK135" s="183"/>
      <c r="EL135" s="183"/>
      <c r="EM135" s="183"/>
      <c r="EN135" s="183"/>
      <c r="EO135" s="183"/>
      <c r="EP135" s="183"/>
      <c r="EQ135" s="183"/>
      <c r="ER135" s="183"/>
      <c r="ES135" s="183"/>
      <c r="ET135" s="183"/>
      <c r="EU135" s="183"/>
      <c r="EV135" s="183"/>
      <c r="EW135" s="183"/>
      <c r="EX135" s="183"/>
      <c r="EY135" s="183"/>
      <c r="EZ135" s="183"/>
      <c r="FA135" s="183"/>
      <c r="FB135" s="183"/>
      <c r="FC135" s="183"/>
      <c r="FD135" s="183"/>
      <c r="FE135" s="183"/>
      <c r="FF135" s="183"/>
      <c r="FG135" s="183"/>
      <c r="FH135" s="183"/>
      <c r="FI135" s="183"/>
      <c r="FJ135" s="183"/>
      <c r="FK135" s="183"/>
      <c r="FL135" s="183"/>
      <c r="FM135" s="183"/>
      <c r="FN135" s="183"/>
      <c r="FO135" s="183"/>
      <c r="FP135" s="183"/>
      <c r="FQ135" s="183"/>
      <c r="FR135" s="183"/>
      <c r="FS135" s="183"/>
      <c r="FT135" s="183"/>
      <c r="FU135" s="183"/>
      <c r="FV135" s="183"/>
      <c r="FW135" s="183"/>
      <c r="FX135" s="183"/>
      <c r="FY135" s="183"/>
      <c r="FZ135" s="183"/>
      <c r="GA135" s="183"/>
      <c r="GB135" s="183"/>
      <c r="GC135" s="183"/>
      <c r="GD135" s="183"/>
      <c r="GE135" s="183"/>
      <c r="GF135" s="183"/>
      <c r="GG135" s="183"/>
      <c r="GH135" s="183"/>
      <c r="GI135" s="183"/>
      <c r="GJ135" s="183"/>
      <c r="GK135" s="183"/>
      <c r="GL135" s="183"/>
      <c r="GM135" s="183"/>
      <c r="GN135" s="183"/>
      <c r="GO135" s="183"/>
      <c r="GP135" s="183"/>
      <c r="GQ135" s="183"/>
      <c r="GR135" s="183"/>
      <c r="GS135" s="183"/>
      <c r="GT135" s="183"/>
      <c r="GU135" s="183"/>
      <c r="GV135" s="183"/>
      <c r="GW135" s="183"/>
      <c r="GX135" s="183"/>
      <c r="GY135" s="183"/>
      <c r="GZ135" s="183"/>
      <c r="HA135" s="183"/>
      <c r="HB135" s="183"/>
      <c r="HC135" s="183"/>
      <c r="HD135" s="183"/>
      <c r="HE135" s="183"/>
      <c r="HF135" s="183"/>
      <c r="HG135" s="183"/>
      <c r="HH135" s="183"/>
      <c r="HI135" s="183"/>
      <c r="HJ135" s="183"/>
      <c r="HK135" s="183"/>
      <c r="HL135" s="183"/>
      <c r="HM135" s="183"/>
      <c r="HN135" s="183"/>
      <c r="HO135" s="183"/>
      <c r="HP135" s="183"/>
      <c r="HQ135" s="183"/>
      <c r="HR135" s="183"/>
      <c r="HS135" s="183"/>
      <c r="HT135" s="183"/>
      <c r="HU135" s="183"/>
      <c r="HV135" s="183"/>
      <c r="HW135" s="183"/>
      <c r="HX135" s="183"/>
      <c r="HY135" s="183"/>
      <c r="HZ135" s="183"/>
      <c r="IA135" s="183"/>
      <c r="IB135" s="183"/>
      <c r="IC135" s="183"/>
      <c r="ID135" s="183"/>
      <c r="IE135" s="183"/>
      <c r="IF135" s="183"/>
      <c r="IG135" s="183"/>
      <c r="IH135" s="183"/>
      <c r="II135" s="183"/>
      <c r="IJ135" s="183"/>
      <c r="IK135" s="183"/>
      <c r="IL135" s="183"/>
      <c r="IM135" s="183"/>
      <c r="IN135" s="183"/>
      <c r="IO135" s="183"/>
      <c r="IP135" s="183"/>
      <c r="IQ135" s="183"/>
      <c r="IR135" s="183"/>
      <c r="IS135" s="183"/>
      <c r="IT135" s="183"/>
    </row>
  </sheetData>
  <autoFilter ref="A1:Z11" xr:uid="{00000000-0009-0000-0000-000004000000}">
    <sortState xmlns:xlrd2="http://schemas.microsoft.com/office/spreadsheetml/2017/richdata2" ref="A2:AG10">
      <sortCondition ref="H1"/>
    </sortState>
  </autoFilter>
  <customSheetViews>
    <customSheetView guid="{47563302-C7BC-4B49-ACEC-43FB1C68ABD3}" showAutoFilter="1" hiddenColumns="1">
      <pane xSplit="1" ySplit="1" topLeftCell="B2" activePane="bottomRight" state="frozen"/>
      <selection pane="bottomRight" activeCell="A18" sqref="A18"/>
      <pageMargins left="0.7" right="0.7" top="0.75" bottom="0.75" header="0.3" footer="0.3"/>
      <pageSetup paperSize="9" orientation="portrait" r:id="rId1"/>
      <autoFilter ref="A1:AB10" xr:uid="{5C9CD205-03E0-4BA0-8A46-05A8B14669E9}">
        <sortState xmlns:xlrd2="http://schemas.microsoft.com/office/spreadsheetml/2017/richdata2" ref="A2:AG10">
          <sortCondition ref="H1"/>
        </sortState>
      </autoFilter>
    </customSheetView>
    <customSheetView guid="{60D41861-810C-44A4-8FE0-7E9522C221AC}" showAutoFilter="1" hiddenColumns="1">
      <pane xSplit="1" ySplit="1" topLeftCell="B2" activePane="bottomRight" state="frozen"/>
      <selection pane="bottomRight"/>
      <pageMargins left="0.7" right="0.7" top="0.75" bottom="0.75" header="0.3" footer="0.3"/>
      <pageSetup paperSize="9" orientation="portrait" r:id="rId2"/>
      <autoFilter ref="A1:AB10" xr:uid="{5415B8A7-EA85-4640-AAEA-58CE26132E13}">
        <sortState xmlns:xlrd2="http://schemas.microsoft.com/office/spreadsheetml/2017/richdata2" ref="A2:AG10">
          <sortCondition ref="H1"/>
        </sortState>
      </autoFilter>
    </customSheetView>
    <customSheetView guid="{4105A1EA-C31B-45EA-BC36-A16283F6881A}" showAutoFilter="1" hiddenColumns="1">
      <pane xSplit="1" ySplit="1" topLeftCell="B2" activePane="bottomRight" state="frozen"/>
      <selection pane="bottomRight"/>
      <pageMargins left="0.7" right="0.7" top="0.75" bottom="0.75" header="0.3" footer="0.3"/>
      <pageSetup paperSize="9" orientation="portrait" r:id="rId3"/>
      <autoFilter ref="B1:AC1" xr:uid="{117F601E-7F46-4FF7-ADEE-A99C7D9BE00A}"/>
    </customSheetView>
    <customSheetView guid="{F4F4A447-AD50-4643-9AA0-779A4829CAF2}" showAutoFilter="1" hiddenColumns="1">
      <pane xSplit="1" ySplit="1" topLeftCell="B2" activePane="bottomRight" state="frozen"/>
      <selection pane="bottomRight"/>
      <pageMargins left="0.7" right="0.7" top="0.75" bottom="0.75" header="0.3" footer="0.3"/>
      <pageSetup paperSize="9" orientation="portrait" r:id="rId4"/>
      <autoFilter ref="B1:AC1" xr:uid="{1CDDC204-03D3-4E1E-9744-37D1BFBAB3B5}"/>
    </customSheetView>
    <customSheetView guid="{41987F3D-8B74-46FE-A482-990271BE9012}" showAutoFilter="1">
      <pane xSplit="1" ySplit="1" topLeftCell="L2" activePane="bottomRight" state="frozen"/>
      <selection pane="bottomRight" activeCell="U3" sqref="U3"/>
      <pageMargins left="0.7" right="0.7" top="0.75" bottom="0.75" header="0.3" footer="0.3"/>
      <pageSetup paperSize="9" orientation="portrait" r:id="rId5"/>
      <autoFilter ref="A1:Z11" xr:uid="{7D9906FA-6CC5-4BD7-8C5F-E54FC3F923E1}">
        <sortState xmlns:xlrd2="http://schemas.microsoft.com/office/spreadsheetml/2017/richdata2" ref="A2:AG10">
          <sortCondition ref="H1"/>
        </sortState>
      </autoFilter>
    </customSheetView>
  </customSheetViews>
  <hyperlinks>
    <hyperlink ref="Q2" location="Genehmigungsart" display="Genehmigungsart" xr:uid="{00000000-0004-0000-0400-000000000000}"/>
  </hyperlinks>
  <pageMargins left="0.7" right="0.7" top="0.75" bottom="0.75" header="0.3" footer="0.3"/>
  <pageSetup paperSize="9"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IT133"/>
  <sheetViews>
    <sheetView zoomScaleNormal="100" workbookViewId="0">
      <pane xSplit="1" ySplit="1" topLeftCell="P2" activePane="bottomRight" state="frozen"/>
      <selection pane="topRight" activeCell="B1" sqref="B1"/>
      <selection pane="bottomLeft" activeCell="A2" sqref="A2"/>
      <selection pane="bottomRight" activeCell="X1" sqref="X1:Y1048576"/>
    </sheetView>
  </sheetViews>
  <sheetFormatPr baseColWidth="10" defaultColWidth="9.140625" defaultRowHeight="15" outlineLevelCol="1" x14ac:dyDescent="0.25"/>
  <cols>
    <col min="1" max="1" width="76.42578125" style="20" bestFit="1" customWidth="1"/>
    <col min="2" max="2" width="3.7109375" style="55" customWidth="1"/>
    <col min="3" max="3" width="17.140625" style="94" customWidth="1" outlineLevel="1"/>
    <col min="4" max="4" width="25.42578125" style="94" customWidth="1" outlineLevel="1"/>
    <col min="5" max="5" width="5.7109375" style="79" customWidth="1" outlineLevel="1"/>
    <col min="6" max="6" width="3.7109375" style="50" customWidth="1"/>
    <col min="7" max="9" width="5.7109375" style="79" customWidth="1" outlineLevel="1"/>
    <col min="10" max="10" width="3.7109375" style="51" customWidth="1"/>
    <col min="11" max="13" width="5.7109375" style="84" customWidth="1" outlineLevel="1"/>
    <col min="14" max="14" width="3.7109375" style="52" customWidth="1"/>
    <col min="15" max="15" width="17.42578125" style="94" bestFit="1" customWidth="1" outlineLevel="1"/>
    <col min="16" max="16" width="48.140625" style="94" customWidth="1" outlineLevel="1"/>
    <col min="17" max="17" width="10" style="94" customWidth="1" outlineLevel="1"/>
    <col min="18" max="18" width="13.5703125" style="58" customWidth="1" outlineLevel="1"/>
    <col min="19" max="19" width="3.7109375" style="53" customWidth="1"/>
    <col min="20" max="20" width="29.7109375" style="95" hidden="1" customWidth="1" outlineLevel="1"/>
    <col min="21" max="21" width="38.42578125" style="95" hidden="1" customWidth="1" outlineLevel="1"/>
    <col min="22" max="22" width="35" style="84" hidden="1" customWidth="1" outlineLevel="1"/>
    <col min="23" max="23" width="3.7109375" style="54" customWidth="1" collapsed="1"/>
    <col min="24" max="24" width="50.140625" style="94" customWidth="1" outlineLevel="1"/>
    <col min="25" max="25" width="3.7109375" style="56" customWidth="1"/>
    <col min="26" max="16384" width="9.140625" style="93"/>
  </cols>
  <sheetData>
    <row r="1" spans="1:254" s="3" customFormat="1" ht="116.25" customHeight="1" x14ac:dyDescent="0.25">
      <c r="A1" s="19" t="s">
        <v>26</v>
      </c>
      <c r="B1" s="17"/>
      <c r="C1" s="4" t="s">
        <v>1</v>
      </c>
      <c r="D1" s="4" t="s">
        <v>2</v>
      </c>
      <c r="E1" s="4" t="s">
        <v>24</v>
      </c>
      <c r="F1" s="7" t="s">
        <v>25</v>
      </c>
      <c r="G1" s="5" t="s">
        <v>14</v>
      </c>
      <c r="H1" s="5" t="s">
        <v>22</v>
      </c>
      <c r="I1" s="5" t="s">
        <v>105</v>
      </c>
      <c r="J1" s="9" t="s">
        <v>15</v>
      </c>
      <c r="K1" s="6" t="s">
        <v>107</v>
      </c>
      <c r="L1" s="6" t="s">
        <v>106</v>
      </c>
      <c r="M1" s="6" t="s">
        <v>108</v>
      </c>
      <c r="N1" s="11" t="s">
        <v>13</v>
      </c>
      <c r="O1" s="22" t="s">
        <v>5</v>
      </c>
      <c r="P1" s="21" t="s">
        <v>6</v>
      </c>
      <c r="Q1" s="22" t="s">
        <v>4</v>
      </c>
      <c r="R1" s="31" t="s">
        <v>11</v>
      </c>
      <c r="S1" s="13" t="s">
        <v>0</v>
      </c>
      <c r="T1" s="23" t="s">
        <v>10</v>
      </c>
      <c r="U1" s="23" t="s">
        <v>12</v>
      </c>
      <c r="V1" s="24" t="s">
        <v>23</v>
      </c>
      <c r="W1" s="15" t="s">
        <v>3</v>
      </c>
      <c r="X1" s="28" t="s">
        <v>7</v>
      </c>
      <c r="Y1" s="26" t="s">
        <v>7</v>
      </c>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c r="IQ1" s="93"/>
      <c r="IR1" s="93"/>
      <c r="IS1" s="93"/>
      <c r="IT1" s="93"/>
    </row>
    <row r="2" spans="1:254" ht="15" customHeight="1" x14ac:dyDescent="0.25">
      <c r="A2" s="93" t="s">
        <v>569</v>
      </c>
      <c r="C2" s="95" t="s">
        <v>538</v>
      </c>
      <c r="D2" s="93" t="s">
        <v>570</v>
      </c>
      <c r="E2" s="95">
        <v>42</v>
      </c>
      <c r="G2" s="93"/>
      <c r="H2" s="96"/>
      <c r="I2" s="96"/>
      <c r="K2" s="96"/>
      <c r="L2" s="137" t="s">
        <v>109</v>
      </c>
      <c r="M2" s="93"/>
      <c r="O2" s="95" t="s">
        <v>113</v>
      </c>
      <c r="P2" s="59" t="str">
        <f>Kataloge!BR1</f>
        <v>Ertüchtigungsart</v>
      </c>
      <c r="R2" s="96" t="s">
        <v>675</v>
      </c>
      <c r="T2" s="93"/>
      <c r="U2" s="93"/>
      <c r="V2" s="93"/>
      <c r="X2" s="164" t="s">
        <v>692</v>
      </c>
    </row>
    <row r="3" spans="1:254" ht="15" customHeight="1" x14ac:dyDescent="0.25">
      <c r="A3" s="93" t="s">
        <v>571</v>
      </c>
      <c r="C3" s="95" t="s">
        <v>538</v>
      </c>
      <c r="D3" s="93" t="s">
        <v>570</v>
      </c>
      <c r="E3" s="93">
        <v>43</v>
      </c>
      <c r="G3" s="93"/>
      <c r="H3" s="96"/>
      <c r="I3" s="96"/>
      <c r="K3" s="96"/>
      <c r="L3" s="49" t="s">
        <v>109</v>
      </c>
      <c r="M3" s="93"/>
      <c r="O3" s="95" t="s">
        <v>115</v>
      </c>
      <c r="P3" s="152"/>
      <c r="R3" s="96" t="s">
        <v>675</v>
      </c>
      <c r="T3" s="93"/>
      <c r="U3" s="93"/>
      <c r="V3" s="93"/>
      <c r="X3" s="93"/>
    </row>
    <row r="4" spans="1:254" ht="15" customHeight="1" x14ac:dyDescent="0.25">
      <c r="A4" s="93" t="s">
        <v>572</v>
      </c>
      <c r="C4" s="95" t="s">
        <v>538</v>
      </c>
      <c r="D4" s="93" t="s">
        <v>570</v>
      </c>
      <c r="E4" s="93">
        <v>44</v>
      </c>
      <c r="G4" s="93"/>
      <c r="H4" s="93"/>
      <c r="I4" s="93"/>
      <c r="K4" s="96"/>
      <c r="L4" s="49" t="s">
        <v>109</v>
      </c>
      <c r="M4" s="93"/>
      <c r="O4" s="95" t="s">
        <v>114</v>
      </c>
      <c r="P4" s="152" t="s">
        <v>673</v>
      </c>
      <c r="Q4" s="94" t="s">
        <v>553</v>
      </c>
      <c r="R4" s="96" t="s">
        <v>675</v>
      </c>
      <c r="T4" s="93"/>
      <c r="U4" s="93"/>
      <c r="V4" s="93"/>
      <c r="X4" s="93"/>
    </row>
    <row r="5" spans="1:254" ht="15" customHeight="1" x14ac:dyDescent="0.25">
      <c r="A5" s="93" t="s">
        <v>573</v>
      </c>
      <c r="C5" s="95" t="s">
        <v>538</v>
      </c>
      <c r="D5" s="93" t="s">
        <v>570</v>
      </c>
      <c r="E5" s="93">
        <v>45</v>
      </c>
      <c r="G5" s="93"/>
      <c r="H5" s="93"/>
      <c r="I5" s="93"/>
      <c r="K5" s="96"/>
      <c r="L5" s="137" t="s">
        <v>109</v>
      </c>
      <c r="M5" s="93"/>
      <c r="O5" s="93" t="s">
        <v>113</v>
      </c>
      <c r="P5" s="83" t="s">
        <v>119</v>
      </c>
      <c r="R5" s="96" t="s">
        <v>675</v>
      </c>
      <c r="T5" s="93"/>
      <c r="U5" s="93"/>
      <c r="V5" s="93"/>
      <c r="X5" s="93"/>
    </row>
    <row r="6" spans="1:254" ht="15" customHeight="1" x14ac:dyDescent="0.25">
      <c r="A6" s="183"/>
      <c r="B6" s="183"/>
      <c r="C6" s="183"/>
      <c r="D6" s="183"/>
      <c r="E6" s="183"/>
      <c r="F6" s="183"/>
      <c r="G6" s="183"/>
      <c r="H6" s="183"/>
      <c r="I6" s="183"/>
      <c r="J6" s="183"/>
      <c r="K6" s="189"/>
      <c r="L6" s="189"/>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c r="ED6" s="183"/>
      <c r="EE6" s="183"/>
      <c r="EF6" s="183"/>
      <c r="EG6" s="183"/>
      <c r="EH6" s="183"/>
      <c r="EI6" s="183"/>
      <c r="EJ6" s="183"/>
      <c r="EK6" s="183"/>
      <c r="EL6" s="183"/>
      <c r="EM6" s="183"/>
      <c r="EN6" s="183"/>
      <c r="EO6" s="183"/>
      <c r="EP6" s="183"/>
      <c r="EQ6" s="183"/>
      <c r="ER6" s="183"/>
      <c r="ES6" s="183"/>
      <c r="ET6" s="183"/>
      <c r="EU6" s="183"/>
      <c r="EV6" s="183"/>
      <c r="EW6" s="183"/>
      <c r="EX6" s="183"/>
      <c r="EY6" s="183"/>
      <c r="EZ6" s="183"/>
      <c r="FA6" s="183"/>
      <c r="FB6" s="183"/>
      <c r="FC6" s="183"/>
      <c r="FD6" s="183"/>
      <c r="FE6" s="183"/>
      <c r="FF6" s="183"/>
      <c r="FG6" s="18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83"/>
      <c r="GJ6" s="183"/>
      <c r="GK6" s="183"/>
      <c r="GL6" s="183"/>
      <c r="GM6" s="183"/>
      <c r="GN6" s="183"/>
      <c r="GO6" s="183"/>
      <c r="GP6" s="183"/>
      <c r="GQ6" s="183"/>
      <c r="GR6" s="183"/>
      <c r="GS6" s="183"/>
      <c r="GT6" s="183"/>
      <c r="GU6" s="183"/>
      <c r="GV6" s="183"/>
      <c r="GW6" s="183"/>
      <c r="GX6" s="183"/>
      <c r="GY6" s="183"/>
      <c r="GZ6" s="183"/>
      <c r="HA6" s="183"/>
      <c r="HB6" s="183"/>
      <c r="HC6" s="183"/>
      <c r="HD6" s="183"/>
      <c r="HE6" s="183"/>
      <c r="HF6" s="183"/>
      <c r="HG6" s="183"/>
      <c r="HH6" s="183"/>
      <c r="HI6" s="183"/>
      <c r="HJ6" s="183"/>
      <c r="HK6" s="183"/>
      <c r="HL6" s="183"/>
      <c r="HM6" s="183"/>
      <c r="HN6" s="183"/>
      <c r="HO6" s="183"/>
      <c r="HP6" s="183"/>
      <c r="HQ6" s="183"/>
      <c r="HR6" s="183"/>
      <c r="HS6" s="183"/>
      <c r="HT6" s="183"/>
      <c r="HU6" s="183"/>
      <c r="HV6" s="183"/>
      <c r="HW6" s="183"/>
      <c r="HX6" s="183"/>
      <c r="HY6" s="183"/>
      <c r="HZ6" s="183"/>
      <c r="IA6" s="183"/>
      <c r="IB6" s="183"/>
      <c r="IC6" s="183"/>
      <c r="ID6" s="183"/>
      <c r="IE6" s="183"/>
      <c r="IF6" s="183"/>
      <c r="IG6" s="183"/>
      <c r="IH6" s="183"/>
      <c r="II6" s="183"/>
      <c r="IJ6" s="183"/>
      <c r="IK6" s="183"/>
      <c r="IL6" s="183"/>
      <c r="IM6" s="183"/>
      <c r="IN6" s="183"/>
      <c r="IO6" s="183"/>
      <c r="IP6" s="183"/>
      <c r="IQ6" s="183"/>
      <c r="IR6" s="183"/>
      <c r="IS6" s="183"/>
      <c r="IT6" s="183"/>
    </row>
    <row r="7" spans="1:254" ht="15" customHeight="1" x14ac:dyDescent="0.25">
      <c r="A7" s="183"/>
      <c r="B7" s="183"/>
      <c r="C7" s="183"/>
      <c r="D7" s="183"/>
      <c r="E7" s="183"/>
      <c r="F7" s="183"/>
      <c r="G7" s="183"/>
      <c r="H7" s="183"/>
      <c r="I7" s="183"/>
      <c r="J7" s="183"/>
      <c r="K7" s="189"/>
      <c r="L7" s="189"/>
      <c r="M7" s="189"/>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c r="IP7" s="183"/>
      <c r="IQ7" s="183"/>
      <c r="IR7" s="183"/>
      <c r="IS7" s="183"/>
      <c r="IT7" s="183"/>
    </row>
    <row r="8" spans="1:254" ht="15" customHeight="1" x14ac:dyDescent="0.25">
      <c r="A8" s="183"/>
      <c r="B8" s="183"/>
      <c r="C8" s="183"/>
      <c r="D8" s="183"/>
      <c r="E8" s="183"/>
      <c r="F8" s="183"/>
      <c r="G8" s="183"/>
      <c r="H8" s="183"/>
      <c r="I8" s="183"/>
      <c r="J8" s="183"/>
      <c r="K8" s="179"/>
      <c r="L8" s="178"/>
      <c r="M8" s="189"/>
      <c r="N8" s="183"/>
      <c r="O8" s="183"/>
      <c r="P8" s="183"/>
      <c r="Q8" s="183"/>
      <c r="R8" s="183"/>
      <c r="S8" s="183"/>
      <c r="T8" s="183"/>
      <c r="U8" s="183"/>
      <c r="V8" s="189"/>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c r="DA8" s="183"/>
      <c r="DB8" s="183"/>
      <c r="DC8" s="183"/>
      <c r="DD8" s="183"/>
      <c r="DE8" s="183"/>
      <c r="DF8" s="183"/>
      <c r="DG8" s="183"/>
      <c r="DH8" s="183"/>
      <c r="DI8" s="183"/>
      <c r="DJ8" s="183"/>
      <c r="DK8" s="183"/>
      <c r="DL8" s="183"/>
      <c r="DM8" s="183"/>
      <c r="DN8" s="183"/>
      <c r="DO8" s="183"/>
      <c r="DP8" s="183"/>
      <c r="DQ8" s="183"/>
      <c r="DR8" s="183"/>
      <c r="DS8" s="183"/>
      <c r="DT8" s="183"/>
      <c r="DU8" s="183"/>
      <c r="DV8" s="183"/>
      <c r="DW8" s="183"/>
      <c r="DX8" s="183"/>
      <c r="DY8" s="183"/>
      <c r="DZ8" s="183"/>
      <c r="EA8" s="183"/>
      <c r="EB8" s="183"/>
      <c r="EC8" s="183"/>
      <c r="ED8" s="183"/>
      <c r="EE8" s="183"/>
      <c r="EF8" s="183"/>
      <c r="EG8" s="183"/>
      <c r="EH8" s="183"/>
      <c r="EI8" s="183"/>
      <c r="EJ8" s="183"/>
      <c r="EK8" s="183"/>
      <c r="EL8" s="183"/>
      <c r="EM8" s="183"/>
      <c r="EN8" s="183"/>
      <c r="EO8" s="183"/>
      <c r="EP8" s="183"/>
      <c r="EQ8" s="183"/>
      <c r="ER8" s="183"/>
      <c r="ES8" s="183"/>
      <c r="ET8" s="183"/>
      <c r="EU8" s="183"/>
      <c r="EV8" s="183"/>
      <c r="EW8" s="183"/>
      <c r="EX8" s="183"/>
      <c r="EY8" s="183"/>
      <c r="EZ8" s="183"/>
      <c r="FA8" s="183"/>
      <c r="FB8" s="183"/>
      <c r="FC8" s="183"/>
      <c r="FD8" s="183"/>
      <c r="FE8" s="183"/>
      <c r="FF8" s="183"/>
      <c r="FG8" s="183"/>
      <c r="FH8" s="183"/>
      <c r="FI8" s="183"/>
      <c r="FJ8" s="183"/>
      <c r="FK8" s="183"/>
      <c r="FL8" s="183"/>
      <c r="FM8" s="183"/>
      <c r="FN8" s="183"/>
      <c r="FO8" s="183"/>
      <c r="FP8" s="183"/>
      <c r="FQ8" s="183"/>
      <c r="FR8" s="183"/>
      <c r="FS8" s="183"/>
      <c r="FT8" s="183"/>
      <c r="FU8" s="183"/>
      <c r="FV8" s="183"/>
      <c r="FW8" s="183"/>
      <c r="FX8" s="183"/>
      <c r="FY8" s="183"/>
      <c r="FZ8" s="183"/>
      <c r="GA8" s="183"/>
      <c r="GB8" s="183"/>
      <c r="GC8" s="183"/>
      <c r="GD8" s="183"/>
      <c r="GE8" s="183"/>
      <c r="GF8" s="183"/>
      <c r="GG8" s="183"/>
      <c r="GH8" s="183"/>
      <c r="GI8" s="183"/>
      <c r="GJ8" s="183"/>
      <c r="GK8" s="183"/>
      <c r="GL8" s="183"/>
      <c r="GM8" s="183"/>
      <c r="GN8" s="183"/>
      <c r="GO8" s="183"/>
      <c r="GP8" s="183"/>
      <c r="GQ8" s="183"/>
      <c r="GR8" s="183"/>
      <c r="GS8" s="183"/>
      <c r="GT8" s="183"/>
      <c r="GU8" s="183"/>
      <c r="GV8" s="183"/>
      <c r="GW8" s="183"/>
      <c r="GX8" s="183"/>
      <c r="GY8" s="183"/>
      <c r="GZ8" s="183"/>
      <c r="HA8" s="183"/>
      <c r="HB8" s="183"/>
      <c r="HC8" s="183"/>
      <c r="HD8" s="183"/>
      <c r="HE8" s="183"/>
      <c r="HF8" s="183"/>
      <c r="HG8" s="183"/>
      <c r="HH8" s="183"/>
      <c r="HI8" s="183"/>
      <c r="HJ8" s="183"/>
      <c r="HK8" s="183"/>
      <c r="HL8" s="183"/>
      <c r="HM8" s="183"/>
      <c r="HN8" s="183"/>
      <c r="HO8" s="183"/>
      <c r="HP8" s="183"/>
      <c r="HQ8" s="183"/>
      <c r="HR8" s="183"/>
      <c r="HS8" s="183"/>
      <c r="HT8" s="183"/>
      <c r="HU8" s="183"/>
      <c r="HV8" s="183"/>
      <c r="HW8" s="183"/>
      <c r="HX8" s="183"/>
      <c r="HY8" s="183"/>
      <c r="HZ8" s="183"/>
      <c r="IA8" s="183"/>
      <c r="IB8" s="183"/>
      <c r="IC8" s="183"/>
      <c r="ID8" s="183"/>
      <c r="IE8" s="183"/>
      <c r="IF8" s="183"/>
      <c r="IG8" s="183"/>
      <c r="IH8" s="183"/>
      <c r="II8" s="183"/>
      <c r="IJ8" s="183"/>
      <c r="IK8" s="183"/>
      <c r="IL8" s="183"/>
      <c r="IM8" s="183"/>
      <c r="IN8" s="183"/>
      <c r="IO8" s="183"/>
      <c r="IP8" s="183"/>
      <c r="IQ8" s="183"/>
      <c r="IR8" s="183"/>
      <c r="IS8" s="183"/>
      <c r="IT8" s="183"/>
    </row>
    <row r="9" spans="1:254" ht="15" customHeight="1" x14ac:dyDescent="0.25">
      <c r="A9" s="183"/>
      <c r="B9" s="183"/>
      <c r="C9" s="183"/>
      <c r="D9" s="183"/>
      <c r="E9" s="183"/>
      <c r="F9" s="183"/>
      <c r="G9" s="183"/>
      <c r="H9" s="183"/>
      <c r="I9" s="183"/>
      <c r="J9" s="183"/>
      <c r="K9" s="179" t="s">
        <v>109</v>
      </c>
      <c r="L9" s="178" t="s">
        <v>732</v>
      </c>
      <c r="M9" s="189"/>
      <c r="N9" s="183"/>
      <c r="O9" s="183"/>
      <c r="P9" s="183"/>
      <c r="Q9" s="183"/>
      <c r="R9" s="183"/>
      <c r="S9" s="183"/>
      <c r="T9" s="183"/>
      <c r="U9" s="183"/>
      <c r="V9" s="189"/>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3"/>
      <c r="DK9" s="183"/>
      <c r="DL9" s="183"/>
      <c r="DM9" s="183"/>
      <c r="DN9" s="183"/>
      <c r="DO9" s="183"/>
      <c r="DP9" s="183"/>
      <c r="DQ9" s="183"/>
      <c r="DR9" s="183"/>
      <c r="DS9" s="183"/>
      <c r="DT9" s="183"/>
      <c r="DU9" s="183"/>
      <c r="DV9" s="183"/>
      <c r="DW9" s="183"/>
      <c r="DX9" s="183"/>
      <c r="DY9" s="183"/>
      <c r="DZ9" s="183"/>
      <c r="EA9" s="183"/>
      <c r="EB9" s="183"/>
      <c r="EC9" s="183"/>
      <c r="ED9" s="183"/>
      <c r="EE9" s="183"/>
      <c r="EF9" s="183"/>
      <c r="EG9" s="183"/>
      <c r="EH9" s="183"/>
      <c r="EI9" s="183"/>
      <c r="EJ9" s="183"/>
      <c r="EK9" s="183"/>
      <c r="EL9" s="183"/>
      <c r="EM9" s="183"/>
      <c r="EN9" s="183"/>
      <c r="EO9" s="183"/>
      <c r="EP9" s="183"/>
      <c r="EQ9" s="183"/>
      <c r="ER9" s="183"/>
      <c r="ES9" s="183"/>
      <c r="ET9" s="183"/>
      <c r="EU9" s="183"/>
      <c r="EV9" s="183"/>
      <c r="EW9" s="183"/>
      <c r="EX9" s="183"/>
      <c r="EY9" s="183"/>
      <c r="EZ9" s="183"/>
      <c r="FA9" s="183"/>
      <c r="FB9" s="183"/>
      <c r="FC9" s="183"/>
      <c r="FD9" s="183"/>
      <c r="FE9" s="183"/>
      <c r="FF9" s="183"/>
      <c r="FG9" s="183"/>
      <c r="FH9" s="183"/>
      <c r="FI9" s="183"/>
      <c r="FJ9" s="183"/>
      <c r="FK9" s="183"/>
      <c r="FL9" s="183"/>
      <c r="FM9" s="183"/>
      <c r="FN9" s="183"/>
      <c r="FO9" s="183"/>
      <c r="FP9" s="183"/>
      <c r="FQ9" s="183"/>
      <c r="FR9" s="183"/>
      <c r="FS9" s="183"/>
      <c r="FT9" s="183"/>
      <c r="FU9" s="183"/>
      <c r="FV9" s="183"/>
      <c r="FW9" s="183"/>
      <c r="FX9" s="183"/>
      <c r="FY9" s="183"/>
      <c r="FZ9" s="183"/>
      <c r="GA9" s="183"/>
      <c r="GB9" s="183"/>
      <c r="GC9" s="183"/>
      <c r="GD9" s="183"/>
      <c r="GE9" s="183"/>
      <c r="GF9" s="183"/>
      <c r="GG9" s="183"/>
      <c r="GH9" s="183"/>
      <c r="GI9" s="183"/>
      <c r="GJ9" s="183"/>
      <c r="GK9" s="183"/>
      <c r="GL9" s="183"/>
      <c r="GM9" s="183"/>
      <c r="GN9" s="183"/>
      <c r="GO9" s="183"/>
      <c r="GP9" s="183"/>
      <c r="GQ9" s="183"/>
      <c r="GR9" s="183"/>
      <c r="GS9" s="183"/>
      <c r="GT9" s="183"/>
      <c r="GU9" s="183"/>
      <c r="GV9" s="183"/>
      <c r="GW9" s="183"/>
      <c r="GX9" s="183"/>
      <c r="GY9" s="183"/>
      <c r="GZ9" s="183"/>
      <c r="HA9" s="183"/>
      <c r="HB9" s="183"/>
      <c r="HC9" s="183"/>
      <c r="HD9" s="183"/>
      <c r="HE9" s="183"/>
      <c r="HF9" s="183"/>
      <c r="HG9" s="183"/>
      <c r="HH9" s="183"/>
      <c r="HI9" s="183"/>
      <c r="HJ9" s="183"/>
      <c r="HK9" s="183"/>
      <c r="HL9" s="183"/>
      <c r="HM9" s="183"/>
      <c r="HN9" s="183"/>
      <c r="HO9" s="183"/>
      <c r="HP9" s="183"/>
      <c r="HQ9" s="183"/>
      <c r="HR9" s="183"/>
      <c r="HS9" s="183"/>
      <c r="HT9" s="183"/>
      <c r="HU9" s="183"/>
      <c r="HV9" s="183"/>
      <c r="HW9" s="183"/>
      <c r="HX9" s="183"/>
      <c r="HY9" s="183"/>
      <c r="HZ9" s="183"/>
      <c r="IA9" s="183"/>
      <c r="IB9" s="183"/>
      <c r="IC9" s="183"/>
      <c r="ID9" s="183"/>
      <c r="IE9" s="183"/>
      <c r="IF9" s="183"/>
      <c r="IG9" s="183"/>
      <c r="IH9" s="183"/>
      <c r="II9" s="183"/>
      <c r="IJ9" s="183"/>
      <c r="IK9" s="183"/>
      <c r="IL9" s="183"/>
      <c r="IM9" s="183"/>
      <c r="IN9" s="183"/>
      <c r="IO9" s="183"/>
      <c r="IP9" s="183"/>
      <c r="IQ9" s="183"/>
      <c r="IR9" s="183"/>
      <c r="IS9" s="183"/>
      <c r="IT9" s="183"/>
    </row>
    <row r="10" spans="1:254" ht="15" customHeight="1" x14ac:dyDescent="0.25">
      <c r="A10" s="183"/>
      <c r="B10" s="183"/>
      <c r="C10" s="183"/>
      <c r="D10" s="183"/>
      <c r="E10" s="183"/>
      <c r="F10" s="183"/>
      <c r="G10" s="183"/>
      <c r="H10" s="183"/>
      <c r="I10" s="183"/>
      <c r="J10" s="183"/>
      <c r="K10" s="189"/>
      <c r="L10" s="178"/>
      <c r="M10" s="189"/>
      <c r="N10" s="183"/>
      <c r="O10" s="183"/>
      <c r="P10" s="185"/>
      <c r="Q10" s="183"/>
      <c r="R10" s="183"/>
      <c r="S10" s="183"/>
      <c r="T10" s="183"/>
      <c r="U10" s="183"/>
      <c r="V10" s="189"/>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3"/>
      <c r="DK10" s="183"/>
      <c r="DL10" s="183"/>
      <c r="DM10" s="183"/>
      <c r="DN10" s="183"/>
      <c r="DO10" s="183"/>
      <c r="DP10" s="183"/>
      <c r="DQ10" s="183"/>
      <c r="DR10" s="183"/>
      <c r="DS10" s="183"/>
      <c r="DT10" s="183"/>
      <c r="DU10" s="183"/>
      <c r="DV10" s="183"/>
      <c r="DW10" s="183"/>
      <c r="DX10" s="183"/>
      <c r="DY10" s="183"/>
      <c r="DZ10" s="183"/>
      <c r="EA10" s="183"/>
      <c r="EB10" s="183"/>
      <c r="EC10" s="183"/>
      <c r="ED10" s="183"/>
      <c r="EE10" s="183"/>
      <c r="EF10" s="183"/>
      <c r="EG10" s="183"/>
      <c r="EH10" s="183"/>
      <c r="EI10" s="183"/>
      <c r="EJ10" s="183"/>
      <c r="EK10" s="183"/>
      <c r="EL10" s="183"/>
      <c r="EM10" s="183"/>
      <c r="EN10" s="183"/>
      <c r="EO10" s="183"/>
      <c r="EP10" s="183"/>
      <c r="EQ10" s="183"/>
      <c r="ER10" s="183"/>
      <c r="ES10" s="183"/>
      <c r="ET10" s="183"/>
      <c r="EU10" s="183"/>
      <c r="EV10" s="183"/>
      <c r="EW10" s="183"/>
      <c r="EX10" s="183"/>
      <c r="EY10" s="183"/>
      <c r="EZ10" s="183"/>
      <c r="FA10" s="183"/>
      <c r="FB10" s="183"/>
      <c r="FC10" s="183"/>
      <c r="FD10" s="183"/>
      <c r="FE10" s="183"/>
      <c r="FF10" s="183"/>
      <c r="FG10" s="183"/>
      <c r="FH10" s="183"/>
      <c r="FI10" s="183"/>
      <c r="FJ10" s="183"/>
      <c r="FK10" s="183"/>
      <c r="FL10" s="183"/>
      <c r="FM10" s="183"/>
      <c r="FN10" s="183"/>
      <c r="FO10" s="183"/>
      <c r="FP10" s="183"/>
      <c r="FQ10" s="183"/>
      <c r="FR10" s="183"/>
      <c r="FS10" s="183"/>
      <c r="FT10" s="183"/>
      <c r="FU10" s="183"/>
      <c r="FV10" s="183"/>
      <c r="FW10" s="183"/>
      <c r="FX10" s="183"/>
      <c r="FY10" s="183"/>
      <c r="FZ10" s="183"/>
      <c r="GA10" s="183"/>
      <c r="GB10" s="183"/>
      <c r="GC10" s="183"/>
      <c r="GD10" s="183"/>
      <c r="GE10" s="183"/>
      <c r="GF10" s="183"/>
      <c r="GG10" s="183"/>
      <c r="GH10" s="183"/>
      <c r="GI10" s="183"/>
      <c r="GJ10" s="183"/>
      <c r="GK10" s="183"/>
      <c r="GL10" s="183"/>
      <c r="GM10" s="183"/>
      <c r="GN10" s="183"/>
      <c r="GO10" s="183"/>
      <c r="GP10" s="183"/>
      <c r="GQ10" s="183"/>
      <c r="GR10" s="183"/>
      <c r="GS10" s="183"/>
      <c r="GT10" s="183"/>
      <c r="GU10" s="183"/>
      <c r="GV10" s="183"/>
      <c r="GW10" s="183"/>
      <c r="GX10" s="183"/>
      <c r="GY10" s="183"/>
      <c r="GZ10" s="183"/>
      <c r="HA10" s="183"/>
      <c r="HB10" s="183"/>
      <c r="HC10" s="183"/>
      <c r="HD10" s="183"/>
      <c r="HE10" s="183"/>
      <c r="HF10" s="183"/>
      <c r="HG10" s="183"/>
      <c r="HH10" s="183"/>
      <c r="HI10" s="183"/>
      <c r="HJ10" s="183"/>
      <c r="HK10" s="183"/>
      <c r="HL10" s="183"/>
      <c r="HM10" s="183"/>
      <c r="HN10" s="183"/>
      <c r="HO10" s="183"/>
      <c r="HP10" s="183"/>
      <c r="HQ10" s="183"/>
      <c r="HR10" s="183"/>
      <c r="HS10" s="183"/>
      <c r="HT10" s="183"/>
      <c r="HU10" s="183"/>
      <c r="HV10" s="183"/>
      <c r="HW10" s="183"/>
      <c r="HX10" s="183"/>
      <c r="HY10" s="183"/>
      <c r="HZ10" s="183"/>
      <c r="IA10" s="183"/>
      <c r="IB10" s="183"/>
      <c r="IC10" s="183"/>
      <c r="ID10" s="183"/>
      <c r="IE10" s="183"/>
      <c r="IF10" s="183"/>
      <c r="IG10" s="183"/>
      <c r="IH10" s="183"/>
      <c r="II10" s="183"/>
      <c r="IJ10" s="183"/>
      <c r="IK10" s="183"/>
      <c r="IL10" s="183"/>
      <c r="IM10" s="183"/>
      <c r="IN10" s="183"/>
      <c r="IO10" s="183"/>
      <c r="IP10" s="183"/>
      <c r="IQ10" s="183"/>
      <c r="IR10" s="183"/>
      <c r="IS10" s="183"/>
      <c r="IT10" s="183"/>
    </row>
    <row r="11" spans="1:254" ht="15" customHeight="1" x14ac:dyDescent="0.25">
      <c r="A11" s="183"/>
      <c r="B11" s="183"/>
      <c r="C11" s="183"/>
      <c r="D11" s="183"/>
      <c r="E11" s="183"/>
      <c r="F11" s="183"/>
      <c r="G11" s="183"/>
      <c r="H11" s="183"/>
      <c r="I11" s="183"/>
      <c r="J11" s="183"/>
      <c r="K11" s="77"/>
      <c r="L11" s="178"/>
      <c r="M11" s="183"/>
      <c r="N11" s="183"/>
      <c r="O11" s="183"/>
      <c r="P11" s="183"/>
      <c r="Q11" s="183"/>
      <c r="R11" s="183"/>
      <c r="S11" s="183"/>
      <c r="T11" s="183"/>
      <c r="U11" s="183"/>
      <c r="V11" s="189"/>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183"/>
      <c r="DL11" s="183"/>
      <c r="DM11" s="183"/>
      <c r="DN11" s="183"/>
      <c r="DO11" s="183"/>
      <c r="DP11" s="183"/>
      <c r="DQ11" s="183"/>
      <c r="DR11" s="183"/>
      <c r="DS11" s="183"/>
      <c r="DT11" s="183"/>
      <c r="DU11" s="183"/>
      <c r="DV11" s="183"/>
      <c r="DW11" s="183"/>
      <c r="DX11" s="183"/>
      <c r="DY11" s="183"/>
      <c r="DZ11" s="183"/>
      <c r="EA11" s="183"/>
      <c r="EB11" s="183"/>
      <c r="EC11" s="183"/>
      <c r="ED11" s="183"/>
      <c r="EE11" s="183"/>
      <c r="EF11" s="183"/>
      <c r="EG11" s="183"/>
      <c r="EH11" s="183"/>
      <c r="EI11" s="183"/>
      <c r="EJ11" s="183"/>
      <c r="EK11" s="183"/>
      <c r="EL11" s="183"/>
      <c r="EM11" s="183"/>
      <c r="EN11" s="183"/>
      <c r="EO11" s="183"/>
      <c r="EP11" s="183"/>
      <c r="EQ11" s="183"/>
      <c r="ER11" s="183"/>
      <c r="ES11" s="183"/>
      <c r="ET11" s="183"/>
      <c r="EU11" s="183"/>
      <c r="EV11" s="183"/>
      <c r="EW11" s="183"/>
      <c r="EX11" s="183"/>
      <c r="EY11" s="183"/>
      <c r="EZ11" s="183"/>
      <c r="FA11" s="183"/>
      <c r="FB11" s="183"/>
      <c r="FC11" s="183"/>
      <c r="FD11" s="183"/>
      <c r="FE11" s="183"/>
      <c r="FF11" s="183"/>
      <c r="FG11" s="183"/>
      <c r="FH11" s="183"/>
      <c r="FI11" s="183"/>
      <c r="FJ11" s="183"/>
      <c r="FK11" s="183"/>
      <c r="FL11" s="183"/>
      <c r="FM11" s="183"/>
      <c r="FN11" s="183"/>
      <c r="FO11" s="183"/>
      <c r="FP11" s="183"/>
      <c r="FQ11" s="183"/>
      <c r="FR11" s="183"/>
      <c r="FS11" s="183"/>
      <c r="FT11" s="183"/>
      <c r="FU11" s="183"/>
      <c r="FV11" s="183"/>
      <c r="FW11" s="183"/>
      <c r="FX11" s="183"/>
      <c r="FY11" s="183"/>
      <c r="FZ11" s="183"/>
      <c r="GA11" s="183"/>
      <c r="GB11" s="183"/>
      <c r="GC11" s="183"/>
      <c r="GD11" s="183"/>
      <c r="GE11" s="183"/>
      <c r="GF11" s="183"/>
      <c r="GG11" s="183"/>
      <c r="GH11" s="183"/>
      <c r="GI11" s="183"/>
      <c r="GJ11" s="183"/>
      <c r="GK11" s="183"/>
      <c r="GL11" s="183"/>
      <c r="GM11" s="183"/>
      <c r="GN11" s="183"/>
      <c r="GO11" s="183"/>
      <c r="GP11" s="183"/>
      <c r="GQ11" s="183"/>
      <c r="GR11" s="183"/>
      <c r="GS11" s="183"/>
      <c r="GT11" s="183"/>
      <c r="GU11" s="183"/>
      <c r="GV11" s="183"/>
      <c r="GW11" s="183"/>
      <c r="GX11" s="183"/>
      <c r="GY11" s="183"/>
      <c r="GZ11" s="183"/>
      <c r="HA11" s="183"/>
      <c r="HB11" s="183"/>
      <c r="HC11" s="183"/>
      <c r="HD11" s="183"/>
      <c r="HE11" s="183"/>
      <c r="HF11" s="183"/>
      <c r="HG11" s="183"/>
      <c r="HH11" s="183"/>
      <c r="HI11" s="183"/>
      <c r="HJ11" s="183"/>
      <c r="HK11" s="183"/>
      <c r="HL11" s="183"/>
      <c r="HM11" s="183"/>
      <c r="HN11" s="183"/>
      <c r="HO11" s="183"/>
      <c r="HP11" s="183"/>
      <c r="HQ11" s="183"/>
      <c r="HR11" s="183"/>
      <c r="HS11" s="183"/>
      <c r="HT11" s="183"/>
      <c r="HU11" s="183"/>
      <c r="HV11" s="183"/>
      <c r="HW11" s="183"/>
      <c r="HX11" s="183"/>
      <c r="HY11" s="183"/>
      <c r="HZ11" s="183"/>
      <c r="IA11" s="183"/>
      <c r="IB11" s="183"/>
      <c r="IC11" s="183"/>
      <c r="ID11" s="183"/>
      <c r="IE11" s="183"/>
      <c r="IF11" s="183"/>
      <c r="IG11" s="183"/>
      <c r="IH11" s="183"/>
      <c r="II11" s="183"/>
      <c r="IJ11" s="183"/>
      <c r="IK11" s="183"/>
      <c r="IL11" s="183"/>
      <c r="IM11" s="183"/>
      <c r="IN11" s="183"/>
      <c r="IO11" s="183"/>
      <c r="IP11" s="183"/>
      <c r="IQ11" s="183"/>
      <c r="IR11" s="183"/>
      <c r="IS11" s="183"/>
      <c r="IT11" s="183"/>
    </row>
    <row r="12" spans="1:254" ht="15" customHeight="1" x14ac:dyDescent="0.25">
      <c r="A12" s="183"/>
      <c r="B12" s="183"/>
      <c r="C12" s="183"/>
      <c r="D12" s="183"/>
      <c r="E12" s="183"/>
      <c r="F12" s="183"/>
      <c r="G12" s="183"/>
      <c r="H12" s="183"/>
      <c r="I12" s="183"/>
      <c r="J12" s="183"/>
      <c r="K12" s="183"/>
      <c r="L12" s="183"/>
      <c r="M12" s="183"/>
      <c r="N12" s="183"/>
      <c r="O12" s="183"/>
      <c r="P12" s="185"/>
      <c r="Q12" s="193"/>
      <c r="R12" s="183"/>
      <c r="S12" s="195"/>
      <c r="T12" s="183"/>
      <c r="U12" s="183"/>
      <c r="V12" s="189"/>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3"/>
      <c r="D13" s="183"/>
      <c r="E13" s="183"/>
      <c r="F13" s="183"/>
      <c r="G13" s="183"/>
      <c r="H13" s="183"/>
      <c r="I13" s="183"/>
      <c r="J13" s="183"/>
      <c r="K13" s="183"/>
      <c r="L13" s="183"/>
      <c r="M13" s="183"/>
      <c r="N13" s="183"/>
      <c r="O13" s="183"/>
      <c r="P13" s="183"/>
      <c r="Q13" s="183"/>
      <c r="R13" s="183"/>
      <c r="S13" s="183"/>
      <c r="T13" s="183"/>
      <c r="U13" s="183"/>
      <c r="V13" s="189"/>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3"/>
      <c r="D14" s="183"/>
      <c r="E14" s="183"/>
      <c r="F14" s="183"/>
      <c r="G14" s="183"/>
      <c r="H14" s="183"/>
      <c r="I14" s="183"/>
      <c r="J14" s="183"/>
      <c r="K14" s="183"/>
      <c r="L14" s="183"/>
      <c r="M14" s="183"/>
      <c r="N14" s="183"/>
      <c r="O14" s="183"/>
      <c r="P14" s="183"/>
      <c r="Q14" s="183"/>
      <c r="R14" s="183"/>
      <c r="S14" s="183"/>
      <c r="T14" s="183"/>
      <c r="U14" s="183"/>
      <c r="V14" s="189"/>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x14ac:dyDescent="0.25">
      <c r="A15" s="183"/>
      <c r="B15" s="183"/>
      <c r="C15" s="183"/>
      <c r="D15" s="183"/>
      <c r="E15" s="183"/>
      <c r="F15" s="183"/>
      <c r="G15" s="183"/>
      <c r="H15" s="183"/>
      <c r="I15" s="183"/>
      <c r="J15" s="183"/>
      <c r="K15" s="183"/>
      <c r="L15" s="183"/>
      <c r="M15" s="183"/>
      <c r="N15" s="183"/>
      <c r="O15" s="183"/>
      <c r="P15" s="185"/>
      <c r="Q15" s="193"/>
      <c r="R15" s="183"/>
      <c r="S15" s="183"/>
      <c r="T15" s="183"/>
      <c r="U15" s="183"/>
      <c r="V15" s="189"/>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s="63" customFormat="1" ht="15" customHeight="1" x14ac:dyDescent="0.25">
      <c r="A16" s="183"/>
      <c r="B16" s="191"/>
      <c r="C16" s="183"/>
      <c r="D16" s="183"/>
      <c r="E16" s="183"/>
      <c r="F16" s="191"/>
      <c r="G16" s="183"/>
      <c r="H16" s="183"/>
      <c r="I16" s="183"/>
      <c r="J16" s="191"/>
      <c r="K16" s="183"/>
      <c r="L16" s="183"/>
      <c r="M16" s="183"/>
      <c r="N16" s="191"/>
      <c r="O16" s="183"/>
      <c r="P16" s="183"/>
      <c r="Q16" s="191"/>
      <c r="R16" s="183"/>
      <c r="S16" s="191"/>
      <c r="T16" s="183"/>
      <c r="U16" s="191"/>
      <c r="V16" s="191"/>
      <c r="W16" s="191"/>
      <c r="X16" s="183"/>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c r="BM16" s="191"/>
      <c r="BN16" s="191"/>
      <c r="BO16" s="191"/>
      <c r="BP16" s="191"/>
      <c r="BQ16" s="191"/>
      <c r="BR16" s="191"/>
      <c r="BS16" s="191"/>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191"/>
      <c r="CQ16" s="191"/>
      <c r="CR16" s="191"/>
      <c r="CS16" s="191"/>
      <c r="CT16" s="191"/>
      <c r="CU16" s="191"/>
      <c r="CV16" s="191"/>
      <c r="CW16" s="191"/>
      <c r="CX16" s="191"/>
      <c r="CY16" s="191"/>
      <c r="CZ16" s="191"/>
      <c r="DA16" s="191"/>
      <c r="DB16" s="191"/>
      <c r="DC16" s="191"/>
      <c r="DD16" s="191"/>
      <c r="DE16" s="191"/>
      <c r="DF16" s="191"/>
      <c r="DG16" s="191"/>
      <c r="DH16" s="191"/>
      <c r="DI16" s="191"/>
      <c r="DJ16" s="191"/>
      <c r="DK16" s="191"/>
      <c r="DL16" s="191"/>
      <c r="DM16" s="191"/>
      <c r="DN16" s="191"/>
      <c r="DO16" s="191"/>
      <c r="DP16" s="191"/>
      <c r="DQ16" s="191"/>
      <c r="DR16" s="191"/>
      <c r="DS16" s="191"/>
      <c r="DT16" s="191"/>
      <c r="DU16" s="191"/>
      <c r="DV16" s="191"/>
      <c r="DW16" s="191"/>
      <c r="DX16" s="191"/>
      <c r="DY16" s="191"/>
      <c r="DZ16" s="191"/>
      <c r="EA16" s="191"/>
      <c r="EB16" s="191"/>
      <c r="EC16" s="191"/>
      <c r="ED16" s="191"/>
      <c r="EE16" s="191"/>
      <c r="EF16" s="191"/>
      <c r="EG16" s="191"/>
      <c r="EH16" s="191"/>
      <c r="EI16" s="191"/>
      <c r="EJ16" s="191"/>
      <c r="EK16" s="191"/>
      <c r="EL16" s="191"/>
      <c r="EM16" s="191"/>
      <c r="EN16" s="191"/>
      <c r="EO16" s="191"/>
      <c r="EP16" s="191"/>
      <c r="EQ16" s="191"/>
      <c r="ER16" s="191"/>
      <c r="ES16" s="191"/>
      <c r="ET16" s="191"/>
      <c r="EU16" s="191"/>
      <c r="EV16" s="191"/>
      <c r="EW16" s="191"/>
      <c r="EX16" s="191"/>
      <c r="EY16" s="191"/>
      <c r="EZ16" s="191"/>
      <c r="FA16" s="191"/>
      <c r="FB16" s="191"/>
      <c r="FC16" s="191"/>
      <c r="FD16" s="191"/>
      <c r="FE16" s="191"/>
      <c r="FF16" s="191"/>
      <c r="FG16" s="191"/>
      <c r="FH16" s="191"/>
      <c r="FI16" s="191"/>
      <c r="FJ16" s="191"/>
      <c r="FK16" s="191"/>
      <c r="FL16" s="191"/>
      <c r="FM16" s="191"/>
      <c r="FN16" s="191"/>
      <c r="FO16" s="191"/>
      <c r="FP16" s="191"/>
      <c r="FQ16" s="191"/>
      <c r="FR16" s="191"/>
      <c r="FS16" s="191"/>
      <c r="FT16" s="191"/>
      <c r="FU16" s="191"/>
      <c r="FV16" s="191"/>
      <c r="FW16" s="191"/>
      <c r="FX16" s="191"/>
      <c r="FY16" s="191"/>
      <c r="FZ16" s="191"/>
      <c r="GA16" s="191"/>
      <c r="GB16" s="191"/>
      <c r="GC16" s="191"/>
      <c r="GD16" s="191"/>
      <c r="GE16" s="191"/>
      <c r="GF16" s="191"/>
      <c r="GG16" s="191"/>
      <c r="GH16" s="191"/>
      <c r="GI16" s="191"/>
      <c r="GJ16" s="191"/>
      <c r="GK16" s="191"/>
      <c r="GL16" s="191"/>
      <c r="GM16" s="191"/>
      <c r="GN16" s="191"/>
      <c r="GO16" s="191"/>
      <c r="GP16" s="191"/>
      <c r="GQ16" s="191"/>
      <c r="GR16" s="191"/>
      <c r="GS16" s="191"/>
      <c r="GT16" s="191"/>
      <c r="GU16" s="191"/>
      <c r="GV16" s="191"/>
      <c r="GW16" s="191"/>
      <c r="GX16" s="191"/>
      <c r="GY16" s="191"/>
      <c r="GZ16" s="191"/>
      <c r="HA16" s="191"/>
      <c r="HB16" s="191"/>
      <c r="HC16" s="191"/>
      <c r="HD16" s="191"/>
      <c r="HE16" s="191"/>
      <c r="HF16" s="191"/>
      <c r="HG16" s="191"/>
      <c r="HH16" s="191"/>
      <c r="HI16" s="191"/>
      <c r="HJ16" s="191"/>
      <c r="HK16" s="191"/>
      <c r="HL16" s="191"/>
      <c r="HM16" s="191"/>
      <c r="HN16" s="191"/>
      <c r="HO16" s="191"/>
      <c r="HP16" s="191"/>
      <c r="HQ16" s="191"/>
      <c r="HR16" s="191"/>
      <c r="HS16" s="191"/>
      <c r="HT16" s="191"/>
      <c r="HU16" s="191"/>
      <c r="HV16" s="191"/>
      <c r="HW16" s="191"/>
      <c r="HX16" s="191"/>
      <c r="HY16" s="191"/>
      <c r="HZ16" s="191"/>
      <c r="IA16" s="191"/>
      <c r="IB16" s="191"/>
      <c r="IC16" s="191"/>
      <c r="ID16" s="191"/>
      <c r="IE16" s="191"/>
      <c r="IF16" s="191"/>
      <c r="IG16" s="191"/>
      <c r="IH16" s="191"/>
      <c r="II16" s="191"/>
      <c r="IJ16" s="191"/>
      <c r="IK16" s="191"/>
      <c r="IL16" s="191"/>
      <c r="IM16" s="191"/>
      <c r="IN16" s="191"/>
      <c r="IO16" s="191"/>
      <c r="IP16" s="191"/>
      <c r="IQ16" s="191"/>
      <c r="IR16" s="191"/>
      <c r="IS16" s="191"/>
      <c r="IT16" s="191"/>
    </row>
    <row r="17" spans="1:254" ht="15" customHeight="1" x14ac:dyDescent="0.25">
      <c r="A17" s="183"/>
      <c r="B17" s="183"/>
      <c r="C17" s="183"/>
      <c r="D17" s="183"/>
      <c r="E17" s="183"/>
      <c r="F17" s="183"/>
      <c r="G17" s="183"/>
      <c r="H17" s="183"/>
      <c r="I17" s="183"/>
      <c r="J17" s="183"/>
      <c r="K17" s="183"/>
      <c r="L17" s="183"/>
      <c r="M17" s="183"/>
      <c r="N17" s="183"/>
      <c r="O17" s="183"/>
      <c r="P17" s="183"/>
      <c r="Q17" s="183"/>
      <c r="R17" s="183"/>
      <c r="S17" s="183"/>
      <c r="T17" s="183"/>
      <c r="U17" s="183"/>
      <c r="V17" s="186"/>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3"/>
      <c r="DK17" s="183"/>
      <c r="DL17" s="183"/>
      <c r="DM17" s="183"/>
      <c r="DN17" s="183"/>
      <c r="DO17" s="183"/>
      <c r="DP17" s="183"/>
      <c r="DQ17" s="183"/>
      <c r="DR17" s="183"/>
      <c r="DS17" s="183"/>
      <c r="DT17" s="183"/>
      <c r="DU17" s="183"/>
      <c r="DV17" s="183"/>
      <c r="DW17" s="183"/>
      <c r="DX17" s="183"/>
      <c r="DY17" s="183"/>
      <c r="DZ17" s="183"/>
      <c r="EA17" s="183"/>
      <c r="EB17" s="183"/>
      <c r="EC17" s="183"/>
      <c r="ED17" s="183"/>
      <c r="EE17" s="183"/>
      <c r="EF17" s="183"/>
      <c r="EG17" s="183"/>
      <c r="EH17" s="183"/>
      <c r="EI17" s="183"/>
      <c r="EJ17" s="183"/>
      <c r="EK17" s="183"/>
      <c r="EL17" s="183"/>
      <c r="EM17" s="183"/>
      <c r="EN17" s="183"/>
      <c r="EO17" s="183"/>
      <c r="EP17" s="183"/>
      <c r="EQ17" s="183"/>
      <c r="ER17" s="183"/>
      <c r="ES17" s="183"/>
      <c r="ET17" s="183"/>
      <c r="EU17" s="183"/>
      <c r="EV17" s="183"/>
      <c r="EW17" s="183"/>
      <c r="EX17" s="183"/>
      <c r="EY17" s="183"/>
      <c r="EZ17" s="183"/>
      <c r="FA17" s="183"/>
      <c r="FB17" s="183"/>
      <c r="FC17" s="183"/>
      <c r="FD17" s="183"/>
      <c r="FE17" s="183"/>
      <c r="FF17" s="183"/>
      <c r="FG17" s="183"/>
      <c r="FH17" s="183"/>
      <c r="FI17" s="183"/>
      <c r="FJ17" s="183"/>
      <c r="FK17" s="183"/>
      <c r="FL17" s="183"/>
      <c r="FM17" s="183"/>
      <c r="FN17" s="183"/>
      <c r="FO17" s="183"/>
      <c r="FP17" s="183"/>
      <c r="FQ17" s="183"/>
      <c r="FR17" s="183"/>
      <c r="FS17" s="183"/>
      <c r="FT17" s="183"/>
      <c r="FU17" s="183"/>
      <c r="FV17" s="183"/>
      <c r="FW17" s="183"/>
      <c r="FX17" s="183"/>
      <c r="FY17" s="183"/>
      <c r="FZ17" s="183"/>
      <c r="GA17" s="183"/>
      <c r="GB17" s="183"/>
      <c r="GC17" s="183"/>
      <c r="GD17" s="183"/>
      <c r="GE17" s="183"/>
      <c r="GF17" s="183"/>
      <c r="GG17" s="183"/>
      <c r="GH17" s="183"/>
      <c r="GI17" s="183"/>
      <c r="GJ17" s="183"/>
      <c r="GK17" s="183"/>
      <c r="GL17" s="183"/>
      <c r="GM17" s="183"/>
      <c r="GN17" s="183"/>
      <c r="GO17" s="183"/>
      <c r="GP17" s="183"/>
      <c r="GQ17" s="183"/>
      <c r="GR17" s="183"/>
      <c r="GS17" s="183"/>
      <c r="GT17" s="183"/>
      <c r="GU17" s="183"/>
      <c r="GV17" s="183"/>
      <c r="GW17" s="183"/>
      <c r="GX17" s="183"/>
      <c r="GY17" s="183"/>
      <c r="GZ17" s="183"/>
      <c r="HA17" s="183"/>
      <c r="HB17" s="183"/>
      <c r="HC17" s="183"/>
      <c r="HD17" s="183"/>
      <c r="HE17" s="183"/>
      <c r="HF17" s="183"/>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row>
    <row r="18" spans="1:254" ht="15" customHeight="1" x14ac:dyDescent="0.25">
      <c r="A18" s="183"/>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183"/>
      <c r="DL18" s="183"/>
      <c r="DM18" s="183"/>
      <c r="DN18" s="183"/>
      <c r="DO18" s="183"/>
      <c r="DP18" s="183"/>
      <c r="DQ18" s="183"/>
      <c r="DR18" s="183"/>
      <c r="DS18" s="183"/>
      <c r="DT18" s="183"/>
      <c r="DU18" s="183"/>
      <c r="DV18" s="183"/>
      <c r="DW18" s="183"/>
      <c r="DX18" s="183"/>
      <c r="DY18" s="183"/>
      <c r="DZ18" s="183"/>
      <c r="EA18" s="183"/>
      <c r="EB18" s="183"/>
      <c r="EC18" s="183"/>
      <c r="ED18" s="183"/>
      <c r="EE18" s="183"/>
      <c r="EF18" s="183"/>
      <c r="EG18" s="183"/>
      <c r="EH18" s="183"/>
      <c r="EI18" s="183"/>
      <c r="EJ18" s="183"/>
      <c r="EK18" s="183"/>
      <c r="EL18" s="183"/>
      <c r="EM18" s="183"/>
      <c r="EN18" s="183"/>
      <c r="EO18" s="183"/>
      <c r="EP18" s="183"/>
      <c r="EQ18" s="183"/>
      <c r="ER18" s="183"/>
      <c r="ES18" s="183"/>
      <c r="ET18" s="183"/>
      <c r="EU18" s="183"/>
      <c r="EV18" s="183"/>
      <c r="EW18" s="183"/>
      <c r="EX18" s="183"/>
      <c r="EY18" s="183"/>
      <c r="EZ18" s="183"/>
      <c r="FA18" s="183"/>
      <c r="FB18" s="183"/>
      <c r="FC18" s="183"/>
      <c r="FD18" s="183"/>
      <c r="FE18" s="183"/>
      <c r="FF18" s="183"/>
      <c r="FG18" s="183"/>
      <c r="FH18" s="183"/>
      <c r="FI18" s="183"/>
      <c r="FJ18" s="183"/>
      <c r="FK18" s="183"/>
      <c r="FL18" s="183"/>
      <c r="FM18" s="183"/>
      <c r="FN18" s="183"/>
      <c r="FO18" s="183"/>
      <c r="FP18" s="183"/>
      <c r="FQ18" s="183"/>
      <c r="FR18" s="183"/>
      <c r="FS18" s="183"/>
      <c r="FT18" s="183"/>
      <c r="FU18" s="183"/>
      <c r="FV18" s="183"/>
      <c r="FW18" s="183"/>
      <c r="FX18" s="183"/>
      <c r="FY18" s="183"/>
      <c r="FZ18" s="183"/>
      <c r="GA18" s="183"/>
      <c r="GB18" s="183"/>
      <c r="GC18" s="183"/>
      <c r="GD18" s="183"/>
      <c r="GE18" s="183"/>
      <c r="GF18" s="183"/>
      <c r="GG18" s="183"/>
      <c r="GH18" s="183"/>
      <c r="GI18" s="183"/>
      <c r="GJ18" s="183"/>
      <c r="GK18" s="183"/>
      <c r="GL18" s="183"/>
      <c r="GM18" s="183"/>
      <c r="GN18" s="183"/>
      <c r="GO18" s="183"/>
      <c r="GP18" s="183"/>
      <c r="GQ18" s="183"/>
      <c r="GR18" s="183"/>
      <c r="GS18" s="183"/>
      <c r="GT18" s="183"/>
      <c r="GU18" s="183"/>
      <c r="GV18" s="183"/>
      <c r="GW18" s="183"/>
      <c r="GX18" s="183"/>
      <c r="GY18" s="183"/>
      <c r="GZ18" s="183"/>
      <c r="HA18" s="183"/>
      <c r="HB18" s="183"/>
      <c r="HC18" s="183"/>
      <c r="HD18" s="183"/>
      <c r="HE18" s="183"/>
      <c r="HF18" s="183"/>
      <c r="HG18" s="183"/>
      <c r="HH18" s="183"/>
      <c r="HI18" s="183"/>
      <c r="HJ18" s="183"/>
      <c r="HK18" s="183"/>
      <c r="HL18" s="183"/>
      <c r="HM18" s="183"/>
      <c r="HN18" s="183"/>
      <c r="HO18" s="183"/>
      <c r="HP18" s="183"/>
      <c r="HQ18" s="183"/>
      <c r="HR18" s="183"/>
      <c r="HS18" s="183"/>
      <c r="HT18" s="183"/>
      <c r="HU18" s="183"/>
      <c r="HV18" s="183"/>
      <c r="HW18" s="183"/>
      <c r="HX18" s="183"/>
      <c r="HY18" s="183"/>
      <c r="HZ18" s="183"/>
      <c r="IA18" s="183"/>
      <c r="IB18" s="183"/>
      <c r="IC18" s="183"/>
      <c r="ID18" s="183"/>
      <c r="IE18" s="183"/>
      <c r="IF18" s="183"/>
      <c r="IG18" s="183"/>
      <c r="IH18" s="183"/>
      <c r="II18" s="183"/>
      <c r="IJ18" s="183"/>
      <c r="IK18" s="183"/>
      <c r="IL18" s="183"/>
      <c r="IM18" s="183"/>
      <c r="IN18" s="183"/>
      <c r="IO18" s="183"/>
      <c r="IP18" s="183"/>
      <c r="IQ18" s="183"/>
      <c r="IR18" s="183"/>
      <c r="IS18" s="183"/>
      <c r="IT18" s="183"/>
    </row>
    <row r="19" spans="1:254" ht="15" customHeight="1" x14ac:dyDescent="0.25">
      <c r="A19" s="183"/>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3"/>
      <c r="D20" s="183"/>
      <c r="E20" s="183"/>
      <c r="F20" s="183"/>
      <c r="G20" s="183"/>
      <c r="H20" s="183"/>
      <c r="I20" s="183"/>
      <c r="J20" s="183"/>
      <c r="K20" s="183"/>
      <c r="L20" s="183"/>
      <c r="M20" s="183"/>
      <c r="N20" s="183"/>
      <c r="O20" s="183"/>
      <c r="P20" s="183"/>
      <c r="Q20" s="183"/>
      <c r="R20" s="187"/>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3"/>
      <c r="D21" s="183"/>
      <c r="E21" s="183"/>
      <c r="F21" s="183"/>
      <c r="G21" s="183"/>
      <c r="H21" s="183"/>
      <c r="I21" s="183"/>
      <c r="J21" s="183"/>
      <c r="K21" s="184"/>
      <c r="L21" s="184"/>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s="63" customFormat="1" ht="15" customHeight="1" x14ac:dyDescent="0.25">
      <c r="A23" s="183"/>
      <c r="B23" s="191"/>
      <c r="C23" s="183"/>
      <c r="D23" s="183"/>
      <c r="E23" s="183"/>
      <c r="F23" s="191"/>
      <c r="G23" s="183"/>
      <c r="H23" s="183"/>
      <c r="I23" s="183"/>
      <c r="J23" s="191"/>
      <c r="K23" s="183"/>
      <c r="L23" s="183"/>
      <c r="M23" s="183"/>
      <c r="N23" s="191"/>
      <c r="O23" s="183"/>
      <c r="P23" s="183"/>
      <c r="Q23" s="191"/>
      <c r="R23" s="183"/>
      <c r="S23" s="191"/>
      <c r="T23" s="183"/>
      <c r="U23" s="191"/>
      <c r="V23" s="191"/>
      <c r="W23" s="191"/>
      <c r="X23" s="183"/>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1"/>
      <c r="EY23" s="191"/>
      <c r="EZ23" s="191"/>
      <c r="FA23" s="191"/>
      <c r="FB23" s="191"/>
      <c r="FC23" s="191"/>
      <c r="FD23" s="191"/>
      <c r="FE23" s="191"/>
      <c r="FF23" s="191"/>
      <c r="FG23" s="191"/>
      <c r="FH23" s="191"/>
      <c r="FI23" s="191"/>
      <c r="FJ23" s="191"/>
      <c r="FK23" s="191"/>
      <c r="FL23" s="191"/>
      <c r="FM23" s="191"/>
      <c r="FN23" s="191"/>
      <c r="FO23" s="191"/>
      <c r="FP23" s="191"/>
      <c r="FQ23" s="191"/>
      <c r="FR23" s="191"/>
      <c r="FS23" s="191"/>
      <c r="FT23" s="191"/>
      <c r="FU23" s="191"/>
      <c r="FV23" s="191"/>
      <c r="FW23" s="191"/>
      <c r="FX23" s="191"/>
      <c r="FY23" s="191"/>
      <c r="FZ23" s="191"/>
      <c r="GA23" s="191"/>
      <c r="GB23" s="191"/>
      <c r="GC23" s="191"/>
      <c r="GD23" s="191"/>
      <c r="GE23" s="191"/>
      <c r="GF23" s="191"/>
      <c r="GG23" s="191"/>
      <c r="GH23" s="191"/>
      <c r="GI23" s="191"/>
      <c r="GJ23" s="191"/>
      <c r="GK23" s="191"/>
      <c r="GL23" s="191"/>
      <c r="GM23" s="191"/>
      <c r="GN23" s="191"/>
      <c r="GO23" s="191"/>
      <c r="GP23" s="191"/>
      <c r="GQ23" s="191"/>
      <c r="GR23" s="191"/>
      <c r="GS23" s="191"/>
      <c r="GT23" s="191"/>
      <c r="GU23" s="191"/>
      <c r="GV23" s="191"/>
      <c r="GW23" s="191"/>
      <c r="GX23" s="191"/>
      <c r="GY23" s="191"/>
      <c r="GZ23" s="191"/>
      <c r="HA23" s="191"/>
      <c r="HB23" s="191"/>
      <c r="HC23" s="191"/>
      <c r="HD23" s="191"/>
      <c r="HE23" s="191"/>
      <c r="HF23" s="191"/>
      <c r="HG23" s="191"/>
      <c r="HH23" s="191"/>
      <c r="HI23" s="191"/>
      <c r="HJ23" s="191"/>
      <c r="HK23" s="191"/>
      <c r="HL23" s="191"/>
      <c r="HM23" s="191"/>
      <c r="HN23" s="191"/>
      <c r="HO23" s="191"/>
      <c r="HP23" s="191"/>
      <c r="HQ23" s="191"/>
      <c r="HR23" s="191"/>
      <c r="HS23" s="191"/>
      <c r="HT23" s="191"/>
      <c r="HU23" s="191"/>
      <c r="HV23" s="191"/>
      <c r="HW23" s="191"/>
      <c r="HX23" s="191"/>
      <c r="HY23" s="191"/>
      <c r="HZ23" s="191"/>
      <c r="IA23" s="191"/>
      <c r="IB23" s="191"/>
      <c r="IC23" s="191"/>
      <c r="ID23" s="191"/>
      <c r="IE23" s="191"/>
      <c r="IF23" s="191"/>
      <c r="IG23" s="191"/>
      <c r="IH23" s="191"/>
      <c r="II23" s="191"/>
      <c r="IJ23" s="191"/>
      <c r="IK23" s="191"/>
      <c r="IL23" s="191"/>
      <c r="IM23" s="191"/>
      <c r="IN23" s="191"/>
      <c r="IO23" s="191"/>
      <c r="IP23" s="191"/>
      <c r="IQ23" s="191"/>
      <c r="IR23" s="191"/>
      <c r="IS23" s="191"/>
      <c r="IT23" s="191"/>
    </row>
    <row r="24" spans="1:254" ht="15" customHeight="1" x14ac:dyDescent="0.25">
      <c r="A24" s="183"/>
      <c r="B24" s="183"/>
      <c r="C24" s="183"/>
      <c r="D24" s="183"/>
      <c r="E24" s="183"/>
      <c r="F24" s="183"/>
      <c r="G24" s="183"/>
      <c r="H24" s="183"/>
      <c r="I24" s="183"/>
      <c r="J24" s="183"/>
      <c r="K24" s="184"/>
      <c r="L24" s="184"/>
      <c r="M24" s="183"/>
      <c r="N24" s="183"/>
      <c r="O24" s="183"/>
      <c r="P24" s="185"/>
      <c r="Q24" s="183"/>
      <c r="R24" s="183"/>
      <c r="S24" s="183"/>
      <c r="T24" s="183"/>
      <c r="U24" s="183"/>
      <c r="V24" s="183"/>
      <c r="W24" s="183"/>
      <c r="X24" s="183"/>
      <c r="Y24" s="196"/>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c r="CA24" s="183"/>
      <c r="CB24" s="183"/>
      <c r="CC24" s="183"/>
      <c r="CD24" s="183"/>
      <c r="CE24" s="183"/>
      <c r="CF24" s="183"/>
      <c r="CG24" s="183"/>
      <c r="CH24" s="183"/>
      <c r="CI24" s="183"/>
      <c r="CJ24" s="183"/>
      <c r="CK24" s="183"/>
      <c r="CL24" s="183"/>
      <c r="CM24" s="183"/>
      <c r="CN24" s="183"/>
      <c r="CO24" s="183"/>
      <c r="CP24" s="183"/>
      <c r="CQ24" s="183"/>
      <c r="CR24" s="183"/>
      <c r="CS24" s="183"/>
      <c r="CT24" s="183"/>
      <c r="CU24" s="183"/>
      <c r="CV24" s="183"/>
      <c r="CW24" s="183"/>
      <c r="CX24" s="183"/>
      <c r="CY24" s="183"/>
      <c r="CZ24" s="183"/>
      <c r="DA24" s="183"/>
      <c r="DB24" s="183"/>
      <c r="DC24" s="183"/>
      <c r="DD24" s="183"/>
      <c r="DE24" s="183"/>
      <c r="DF24" s="183"/>
      <c r="DG24" s="183"/>
      <c r="DH24" s="183"/>
      <c r="DI24" s="183"/>
      <c r="DJ24" s="183"/>
      <c r="DK24" s="183"/>
      <c r="DL24" s="183"/>
      <c r="DM24" s="183"/>
      <c r="DN24" s="183"/>
      <c r="DO24" s="183"/>
      <c r="DP24" s="183"/>
      <c r="DQ24" s="183"/>
      <c r="DR24" s="183"/>
      <c r="DS24" s="183"/>
      <c r="DT24" s="183"/>
      <c r="DU24" s="183"/>
      <c r="DV24" s="183"/>
      <c r="DW24" s="183"/>
      <c r="DX24" s="183"/>
      <c r="DY24" s="183"/>
      <c r="DZ24" s="183"/>
      <c r="EA24" s="183"/>
      <c r="EB24" s="183"/>
      <c r="EC24" s="183"/>
      <c r="ED24" s="183"/>
      <c r="EE24" s="183"/>
      <c r="EF24" s="183"/>
      <c r="EG24" s="183"/>
      <c r="EH24" s="183"/>
      <c r="EI24" s="183"/>
      <c r="EJ24" s="183"/>
      <c r="EK24" s="183"/>
      <c r="EL24" s="183"/>
      <c r="EM24" s="183"/>
      <c r="EN24" s="183"/>
      <c r="EO24" s="183"/>
      <c r="EP24" s="183"/>
      <c r="EQ24" s="183"/>
      <c r="ER24" s="183"/>
      <c r="ES24" s="183"/>
      <c r="ET24" s="183"/>
      <c r="EU24" s="183"/>
      <c r="EV24" s="183"/>
      <c r="EW24" s="183"/>
      <c r="EX24" s="183"/>
      <c r="EY24" s="183"/>
      <c r="EZ24" s="183"/>
      <c r="FA24" s="183"/>
      <c r="FB24" s="183"/>
      <c r="FC24" s="183"/>
      <c r="FD24" s="183"/>
      <c r="FE24" s="183"/>
      <c r="FF24" s="183"/>
      <c r="FG24" s="183"/>
      <c r="FH24" s="183"/>
      <c r="FI24" s="183"/>
      <c r="FJ24" s="183"/>
      <c r="FK24" s="183"/>
      <c r="FL24" s="183"/>
      <c r="FM24" s="183"/>
      <c r="FN24" s="183"/>
      <c r="FO24" s="183"/>
      <c r="FP24" s="183"/>
      <c r="FQ24" s="183"/>
      <c r="FR24" s="183"/>
      <c r="FS24" s="183"/>
      <c r="FT24" s="183"/>
      <c r="FU24" s="183"/>
      <c r="FV24" s="183"/>
      <c r="FW24" s="183"/>
      <c r="FX24" s="183"/>
      <c r="FY24" s="183"/>
      <c r="FZ24" s="183"/>
      <c r="GA24" s="183"/>
      <c r="GB24" s="183"/>
      <c r="GC24" s="183"/>
      <c r="GD24" s="183"/>
      <c r="GE24" s="183"/>
      <c r="GF24" s="183"/>
      <c r="GG24" s="183"/>
      <c r="GH24" s="183"/>
      <c r="GI24" s="183"/>
      <c r="GJ24" s="183"/>
      <c r="GK24" s="183"/>
      <c r="GL24" s="183"/>
      <c r="GM24" s="183"/>
      <c r="GN24" s="183"/>
      <c r="GO24" s="183"/>
      <c r="GP24" s="183"/>
      <c r="GQ24" s="183"/>
      <c r="GR24" s="183"/>
      <c r="GS24" s="183"/>
      <c r="GT24" s="183"/>
      <c r="GU24" s="183"/>
      <c r="GV24" s="183"/>
      <c r="GW24" s="183"/>
      <c r="GX24" s="183"/>
      <c r="GY24" s="183"/>
      <c r="GZ24" s="183"/>
      <c r="HA24" s="183"/>
      <c r="HB24" s="183"/>
      <c r="HC24" s="183"/>
      <c r="HD24" s="183"/>
      <c r="HE24" s="183"/>
      <c r="HF24" s="183"/>
      <c r="HG24" s="183"/>
      <c r="HH24" s="183"/>
      <c r="HI24" s="183"/>
      <c r="HJ24" s="183"/>
      <c r="HK24" s="183"/>
      <c r="HL24" s="183"/>
      <c r="HM24" s="183"/>
      <c r="HN24" s="183"/>
      <c r="HO24" s="183"/>
      <c r="HP24" s="183"/>
      <c r="HQ24" s="183"/>
      <c r="HR24" s="183"/>
      <c r="HS24" s="183"/>
      <c r="HT24" s="183"/>
      <c r="HU24" s="183"/>
      <c r="HV24" s="183"/>
      <c r="HW24" s="183"/>
      <c r="HX24" s="183"/>
      <c r="HY24" s="183"/>
      <c r="HZ24" s="183"/>
      <c r="IA24" s="183"/>
      <c r="IB24" s="183"/>
      <c r="IC24" s="183"/>
      <c r="ID24" s="183"/>
      <c r="IE24" s="183"/>
      <c r="IF24" s="183"/>
      <c r="IG24" s="183"/>
      <c r="IH24" s="183"/>
      <c r="II24" s="183"/>
      <c r="IJ24" s="183"/>
      <c r="IK24" s="183"/>
      <c r="IL24" s="183"/>
      <c r="IM24" s="183"/>
      <c r="IN24" s="183"/>
      <c r="IO24" s="183"/>
      <c r="IP24" s="183"/>
      <c r="IQ24" s="183"/>
      <c r="IR24" s="183"/>
      <c r="IS24" s="183"/>
      <c r="IT24" s="183"/>
    </row>
    <row r="25" spans="1:254" ht="15" customHeight="1" x14ac:dyDescent="0.25">
      <c r="A25" s="183"/>
      <c r="B25" s="183"/>
      <c r="C25" s="183"/>
      <c r="D25" s="183"/>
      <c r="E25" s="183"/>
      <c r="F25" s="183"/>
      <c r="G25" s="183"/>
      <c r="H25" s="183"/>
      <c r="I25" s="183"/>
      <c r="J25" s="183"/>
      <c r="K25" s="183"/>
      <c r="L25" s="183"/>
      <c r="M25" s="183"/>
      <c r="N25" s="183"/>
      <c r="O25" s="183"/>
      <c r="P25" s="194"/>
      <c r="Q25" s="183"/>
      <c r="R25" s="183"/>
      <c r="S25" s="183"/>
      <c r="T25" s="183"/>
      <c r="U25" s="183"/>
      <c r="V25" s="19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3"/>
      <c r="AU25" s="183"/>
      <c r="AV25" s="183"/>
      <c r="AW25" s="183"/>
      <c r="AX25" s="183"/>
      <c r="AY25" s="183"/>
      <c r="AZ25" s="183"/>
      <c r="BA25" s="183"/>
      <c r="BB25" s="183"/>
      <c r="BC25" s="183"/>
      <c r="BD25" s="183"/>
      <c r="BE25" s="183"/>
      <c r="BF25" s="183"/>
      <c r="BG25" s="183"/>
      <c r="BH25" s="183"/>
      <c r="BI25" s="183"/>
      <c r="BJ25" s="183"/>
      <c r="BK25" s="183"/>
      <c r="BL25" s="183"/>
      <c r="BM25" s="183"/>
      <c r="BN25" s="183"/>
      <c r="BO25" s="183"/>
      <c r="BP25" s="183"/>
      <c r="BQ25" s="183"/>
      <c r="BR25" s="183"/>
      <c r="BS25" s="183"/>
      <c r="BT25" s="183"/>
      <c r="BU25" s="183"/>
      <c r="BV25" s="183"/>
      <c r="BW25" s="183"/>
      <c r="BX25" s="183"/>
      <c r="BY25" s="183"/>
      <c r="BZ25" s="183"/>
      <c r="CA25" s="183"/>
      <c r="CB25" s="183"/>
      <c r="CC25" s="183"/>
      <c r="CD25" s="183"/>
      <c r="CE25" s="183"/>
      <c r="CF25" s="183"/>
      <c r="CG25" s="183"/>
      <c r="CH25" s="183"/>
      <c r="CI25" s="183"/>
      <c r="CJ25" s="183"/>
      <c r="CK25" s="183"/>
      <c r="CL25" s="183"/>
      <c r="CM25" s="183"/>
      <c r="CN25" s="183"/>
      <c r="CO25" s="183"/>
      <c r="CP25" s="183"/>
      <c r="CQ25" s="183"/>
      <c r="CR25" s="183"/>
      <c r="CS25" s="183"/>
      <c r="CT25" s="183"/>
      <c r="CU25" s="183"/>
      <c r="CV25" s="183"/>
      <c r="CW25" s="183"/>
      <c r="CX25" s="183"/>
      <c r="CY25" s="183"/>
      <c r="CZ25" s="183"/>
      <c r="DA25" s="183"/>
      <c r="DB25" s="183"/>
      <c r="DC25" s="183"/>
      <c r="DD25" s="183"/>
      <c r="DE25" s="183"/>
      <c r="DF25" s="183"/>
      <c r="DG25" s="183"/>
      <c r="DH25" s="183"/>
      <c r="DI25" s="183"/>
      <c r="DJ25" s="183"/>
      <c r="DK25" s="183"/>
      <c r="DL25" s="183"/>
      <c r="DM25" s="183"/>
      <c r="DN25" s="183"/>
      <c r="DO25" s="183"/>
      <c r="DP25" s="183"/>
      <c r="DQ25" s="183"/>
      <c r="DR25" s="183"/>
      <c r="DS25" s="183"/>
      <c r="DT25" s="183"/>
      <c r="DU25" s="183"/>
      <c r="DV25" s="183"/>
      <c r="DW25" s="183"/>
      <c r="DX25" s="183"/>
      <c r="DY25" s="183"/>
      <c r="DZ25" s="183"/>
      <c r="EA25" s="183"/>
      <c r="EB25" s="183"/>
      <c r="EC25" s="183"/>
      <c r="ED25" s="183"/>
      <c r="EE25" s="183"/>
      <c r="EF25" s="183"/>
      <c r="EG25" s="183"/>
      <c r="EH25" s="183"/>
      <c r="EI25" s="183"/>
      <c r="EJ25" s="183"/>
      <c r="EK25" s="183"/>
      <c r="EL25" s="183"/>
      <c r="EM25" s="183"/>
      <c r="EN25" s="183"/>
      <c r="EO25" s="183"/>
      <c r="EP25" s="183"/>
      <c r="EQ25" s="183"/>
      <c r="ER25" s="183"/>
      <c r="ES25" s="183"/>
      <c r="ET25" s="183"/>
      <c r="EU25" s="183"/>
      <c r="EV25" s="183"/>
      <c r="EW25" s="183"/>
      <c r="EX25" s="183"/>
      <c r="EY25" s="183"/>
      <c r="EZ25" s="183"/>
      <c r="FA25" s="183"/>
      <c r="FB25" s="183"/>
      <c r="FC25" s="183"/>
      <c r="FD25" s="183"/>
      <c r="FE25" s="183"/>
      <c r="FF25" s="183"/>
      <c r="FG25" s="183"/>
      <c r="FH25" s="183"/>
      <c r="FI25" s="183"/>
      <c r="FJ25" s="183"/>
      <c r="FK25" s="183"/>
      <c r="FL25" s="183"/>
      <c r="FM25" s="183"/>
      <c r="FN25" s="183"/>
      <c r="FO25" s="183"/>
      <c r="FP25" s="183"/>
      <c r="FQ25" s="183"/>
      <c r="FR25" s="183"/>
      <c r="FS25" s="183"/>
      <c r="FT25" s="183"/>
      <c r="FU25" s="183"/>
      <c r="FV25" s="183"/>
      <c r="FW25" s="183"/>
      <c r="FX25" s="183"/>
      <c r="FY25" s="183"/>
      <c r="FZ25" s="183"/>
      <c r="GA25" s="183"/>
      <c r="GB25" s="183"/>
      <c r="GC25" s="183"/>
      <c r="GD25" s="183"/>
      <c r="GE25" s="183"/>
      <c r="GF25" s="183"/>
      <c r="GG25" s="183"/>
      <c r="GH25" s="183"/>
      <c r="GI25" s="183"/>
      <c r="GJ25" s="183"/>
      <c r="GK25" s="183"/>
      <c r="GL25" s="183"/>
      <c r="GM25" s="183"/>
      <c r="GN25" s="183"/>
      <c r="GO25" s="183"/>
      <c r="GP25" s="183"/>
      <c r="GQ25" s="183"/>
      <c r="GR25" s="183"/>
      <c r="GS25" s="183"/>
      <c r="GT25" s="183"/>
      <c r="GU25" s="183"/>
      <c r="GV25" s="183"/>
      <c r="GW25" s="183"/>
      <c r="GX25" s="183"/>
      <c r="GY25" s="183"/>
      <c r="GZ25" s="183"/>
      <c r="HA25" s="183"/>
      <c r="HB25" s="183"/>
      <c r="HC25" s="183"/>
      <c r="HD25" s="183"/>
      <c r="HE25" s="183"/>
      <c r="HF25" s="183"/>
      <c r="HG25" s="183"/>
      <c r="HH25" s="183"/>
      <c r="HI25" s="183"/>
      <c r="HJ25" s="183"/>
      <c r="HK25" s="183"/>
      <c r="HL25" s="183"/>
      <c r="HM25" s="183"/>
      <c r="HN25" s="183"/>
      <c r="HO25" s="183"/>
      <c r="HP25" s="183"/>
      <c r="HQ25" s="183"/>
      <c r="HR25" s="183"/>
      <c r="HS25" s="183"/>
      <c r="HT25" s="183"/>
      <c r="HU25" s="183"/>
      <c r="HV25" s="183"/>
      <c r="HW25" s="183"/>
      <c r="HX25" s="183"/>
      <c r="HY25" s="183"/>
      <c r="HZ25" s="183"/>
      <c r="IA25" s="183"/>
      <c r="IB25" s="183"/>
      <c r="IC25" s="183"/>
      <c r="ID25" s="183"/>
      <c r="IE25" s="183"/>
      <c r="IF25" s="183"/>
      <c r="IG25" s="183"/>
      <c r="IH25" s="183"/>
      <c r="II25" s="183"/>
      <c r="IJ25" s="183"/>
      <c r="IK25" s="183"/>
      <c r="IL25" s="183"/>
      <c r="IM25" s="183"/>
      <c r="IN25" s="183"/>
      <c r="IO25" s="183"/>
      <c r="IP25" s="183"/>
      <c r="IQ25" s="183"/>
      <c r="IR25" s="183"/>
      <c r="IS25" s="183"/>
      <c r="IT25" s="183"/>
    </row>
    <row r="26" spans="1:254" s="63" customFormat="1" ht="15" customHeight="1" x14ac:dyDescent="0.25">
      <c r="A26" s="183"/>
      <c r="B26" s="191"/>
      <c r="C26" s="183"/>
      <c r="D26" s="183"/>
      <c r="E26" s="183"/>
      <c r="F26" s="191"/>
      <c r="G26" s="183"/>
      <c r="H26" s="183"/>
      <c r="I26" s="183"/>
      <c r="J26" s="191"/>
      <c r="K26" s="183"/>
      <c r="L26" s="183"/>
      <c r="M26" s="183"/>
      <c r="N26" s="191"/>
      <c r="O26" s="183"/>
      <c r="P26" s="194"/>
      <c r="Q26" s="191"/>
      <c r="R26" s="183"/>
      <c r="S26" s="191"/>
      <c r="T26" s="183"/>
      <c r="U26" s="191"/>
      <c r="V26" s="191"/>
      <c r="W26" s="191"/>
      <c r="X26" s="183"/>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1"/>
      <c r="BP26" s="191"/>
      <c r="BQ26" s="191"/>
      <c r="BR26" s="191"/>
      <c r="BS26" s="191"/>
      <c r="BT26" s="191"/>
      <c r="BU26" s="191"/>
      <c r="BV26" s="191"/>
      <c r="BW26" s="191"/>
      <c r="BX26" s="191"/>
      <c r="BY26" s="191"/>
      <c r="BZ26" s="191"/>
      <c r="CA26" s="191"/>
      <c r="CB26" s="191"/>
      <c r="CC26" s="191"/>
      <c r="CD26" s="191"/>
      <c r="CE26" s="191"/>
      <c r="CF26" s="191"/>
      <c r="CG26" s="191"/>
      <c r="CH26" s="191"/>
      <c r="CI26" s="191"/>
      <c r="CJ26" s="191"/>
      <c r="CK26" s="191"/>
      <c r="CL26" s="191"/>
      <c r="CM26" s="191"/>
      <c r="CN26" s="191"/>
      <c r="CO26" s="191"/>
      <c r="CP26" s="191"/>
      <c r="CQ26" s="191"/>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1"/>
      <c r="EY26" s="191"/>
      <c r="EZ26" s="191"/>
      <c r="FA26" s="191"/>
      <c r="FB26" s="191"/>
      <c r="FC26" s="191"/>
      <c r="FD26" s="191"/>
      <c r="FE26" s="191"/>
      <c r="FF26" s="191"/>
      <c r="FG26" s="191"/>
      <c r="FH26" s="191"/>
      <c r="FI26" s="191"/>
      <c r="FJ26" s="191"/>
      <c r="FK26" s="191"/>
      <c r="FL26" s="191"/>
      <c r="FM26" s="191"/>
      <c r="FN26" s="191"/>
      <c r="FO26" s="191"/>
      <c r="FP26" s="191"/>
      <c r="FQ26" s="191"/>
      <c r="FR26" s="191"/>
      <c r="FS26" s="191"/>
      <c r="FT26" s="191"/>
      <c r="FU26" s="191"/>
      <c r="FV26" s="191"/>
      <c r="FW26" s="191"/>
      <c r="FX26" s="191"/>
      <c r="FY26" s="191"/>
      <c r="FZ26" s="191"/>
      <c r="GA26" s="191"/>
      <c r="GB26" s="191"/>
      <c r="GC26" s="191"/>
      <c r="GD26" s="191"/>
      <c r="GE26" s="191"/>
      <c r="GF26" s="191"/>
      <c r="GG26" s="191"/>
      <c r="GH26" s="191"/>
      <c r="GI26" s="191"/>
      <c r="GJ26" s="191"/>
      <c r="GK26" s="191"/>
      <c r="GL26" s="191"/>
      <c r="GM26" s="191"/>
      <c r="GN26" s="191"/>
      <c r="GO26" s="191"/>
      <c r="GP26" s="191"/>
      <c r="GQ26" s="191"/>
      <c r="GR26" s="191"/>
      <c r="GS26" s="191"/>
      <c r="GT26" s="191"/>
      <c r="GU26" s="191"/>
      <c r="GV26" s="191"/>
      <c r="GW26" s="191"/>
      <c r="GX26" s="191"/>
      <c r="GY26" s="191"/>
      <c r="GZ26" s="191"/>
      <c r="HA26" s="191"/>
      <c r="HB26" s="191"/>
      <c r="HC26" s="191"/>
      <c r="HD26" s="191"/>
      <c r="HE26" s="191"/>
      <c r="HF26" s="191"/>
      <c r="HG26" s="191"/>
      <c r="HH26" s="191"/>
      <c r="HI26" s="191"/>
      <c r="HJ26" s="191"/>
      <c r="HK26" s="191"/>
      <c r="HL26" s="191"/>
      <c r="HM26" s="191"/>
      <c r="HN26" s="191"/>
      <c r="HO26" s="191"/>
      <c r="HP26" s="191"/>
      <c r="HQ26" s="191"/>
      <c r="HR26" s="191"/>
      <c r="HS26" s="191"/>
      <c r="HT26" s="191"/>
      <c r="HU26" s="191"/>
      <c r="HV26" s="191"/>
      <c r="HW26" s="191"/>
      <c r="HX26" s="191"/>
      <c r="HY26" s="191"/>
      <c r="HZ26" s="191"/>
      <c r="IA26" s="191"/>
      <c r="IB26" s="191"/>
      <c r="IC26" s="191"/>
      <c r="ID26" s="191"/>
      <c r="IE26" s="191"/>
      <c r="IF26" s="191"/>
      <c r="IG26" s="191"/>
      <c r="IH26" s="191"/>
      <c r="II26" s="191"/>
      <c r="IJ26" s="191"/>
      <c r="IK26" s="191"/>
      <c r="IL26" s="191"/>
      <c r="IM26" s="191"/>
      <c r="IN26" s="191"/>
      <c r="IO26" s="191"/>
      <c r="IP26" s="191"/>
      <c r="IQ26" s="191"/>
      <c r="IR26" s="191"/>
      <c r="IS26" s="191"/>
      <c r="IT26" s="191"/>
    </row>
    <row r="27" spans="1:254" ht="15" customHeight="1" x14ac:dyDescent="0.25">
      <c r="A27" s="183"/>
      <c r="B27" s="183"/>
      <c r="C27" s="183"/>
      <c r="D27" s="183"/>
      <c r="E27" s="183"/>
      <c r="F27" s="183"/>
      <c r="G27" s="183"/>
      <c r="H27" s="183"/>
      <c r="I27" s="183"/>
      <c r="J27" s="183"/>
      <c r="K27" s="183"/>
      <c r="L27" s="183"/>
      <c r="M27" s="183"/>
      <c r="N27" s="183"/>
      <c r="O27" s="183"/>
      <c r="P27" s="183"/>
      <c r="Q27" s="183"/>
      <c r="R27" s="183"/>
      <c r="S27" s="183"/>
      <c r="T27" s="183"/>
      <c r="U27" s="191"/>
      <c r="V27" s="191"/>
      <c r="W27" s="191"/>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c r="CA27" s="183"/>
      <c r="CB27" s="183"/>
      <c r="CC27" s="183"/>
      <c r="CD27" s="183"/>
      <c r="CE27" s="183"/>
      <c r="CF27" s="183"/>
      <c r="CG27" s="183"/>
      <c r="CH27" s="183"/>
      <c r="CI27" s="183"/>
      <c r="CJ27" s="183"/>
      <c r="CK27" s="183"/>
      <c r="CL27" s="183"/>
      <c r="CM27" s="183"/>
      <c r="CN27" s="183"/>
      <c r="CO27" s="183"/>
      <c r="CP27" s="183"/>
      <c r="CQ27" s="183"/>
      <c r="CR27" s="183"/>
      <c r="CS27" s="183"/>
      <c r="CT27" s="183"/>
      <c r="CU27" s="183"/>
      <c r="CV27" s="183"/>
      <c r="CW27" s="183"/>
      <c r="CX27" s="183"/>
      <c r="CY27" s="183"/>
      <c r="CZ27" s="183"/>
      <c r="DA27" s="183"/>
      <c r="DB27" s="183"/>
      <c r="DC27" s="183"/>
      <c r="DD27" s="183"/>
      <c r="DE27" s="183"/>
      <c r="DF27" s="183"/>
      <c r="DG27" s="183"/>
      <c r="DH27" s="183"/>
      <c r="DI27" s="183"/>
      <c r="DJ27" s="183"/>
      <c r="DK27" s="183"/>
      <c r="DL27" s="183"/>
      <c r="DM27" s="183"/>
      <c r="DN27" s="183"/>
      <c r="DO27" s="183"/>
      <c r="DP27" s="183"/>
      <c r="DQ27" s="183"/>
      <c r="DR27" s="183"/>
      <c r="DS27" s="183"/>
      <c r="DT27" s="183"/>
      <c r="DU27" s="183"/>
      <c r="DV27" s="183"/>
      <c r="DW27" s="183"/>
      <c r="DX27" s="183"/>
      <c r="DY27" s="183"/>
      <c r="DZ27" s="183"/>
      <c r="EA27" s="183"/>
      <c r="EB27" s="183"/>
      <c r="EC27" s="183"/>
      <c r="ED27" s="183"/>
      <c r="EE27" s="183"/>
      <c r="EF27" s="183"/>
      <c r="EG27" s="183"/>
      <c r="EH27" s="183"/>
      <c r="EI27" s="183"/>
      <c r="EJ27" s="183"/>
      <c r="EK27" s="183"/>
      <c r="EL27" s="183"/>
      <c r="EM27" s="183"/>
      <c r="EN27" s="183"/>
      <c r="EO27" s="183"/>
      <c r="EP27" s="183"/>
      <c r="EQ27" s="183"/>
      <c r="ER27" s="183"/>
      <c r="ES27" s="183"/>
      <c r="ET27" s="183"/>
      <c r="EU27" s="183"/>
      <c r="EV27" s="183"/>
      <c r="EW27" s="183"/>
      <c r="EX27" s="183"/>
      <c r="EY27" s="183"/>
      <c r="EZ27" s="183"/>
      <c r="FA27" s="183"/>
      <c r="FB27" s="183"/>
      <c r="FC27" s="183"/>
      <c r="FD27" s="183"/>
      <c r="FE27" s="183"/>
      <c r="FF27" s="183"/>
      <c r="FG27" s="183"/>
      <c r="FH27" s="183"/>
      <c r="FI27" s="183"/>
      <c r="FJ27" s="183"/>
      <c r="FK27" s="183"/>
      <c r="FL27" s="183"/>
      <c r="FM27" s="183"/>
      <c r="FN27" s="183"/>
      <c r="FO27" s="183"/>
      <c r="FP27" s="183"/>
      <c r="FQ27" s="183"/>
      <c r="FR27" s="183"/>
      <c r="FS27" s="183"/>
      <c r="FT27" s="183"/>
      <c r="FU27" s="183"/>
      <c r="FV27" s="183"/>
      <c r="FW27" s="183"/>
      <c r="FX27" s="183"/>
      <c r="FY27" s="183"/>
      <c r="FZ27" s="183"/>
      <c r="GA27" s="183"/>
      <c r="GB27" s="183"/>
      <c r="GC27" s="183"/>
      <c r="GD27" s="183"/>
      <c r="GE27" s="183"/>
      <c r="GF27" s="183"/>
      <c r="GG27" s="183"/>
      <c r="GH27" s="183"/>
      <c r="GI27" s="183"/>
      <c r="GJ27" s="183"/>
      <c r="GK27" s="183"/>
      <c r="GL27" s="183"/>
      <c r="GM27" s="183"/>
      <c r="GN27" s="183"/>
      <c r="GO27" s="183"/>
      <c r="GP27" s="183"/>
      <c r="GQ27" s="183"/>
      <c r="GR27" s="183"/>
      <c r="GS27" s="183"/>
      <c r="GT27" s="183"/>
      <c r="GU27" s="183"/>
      <c r="GV27" s="183"/>
      <c r="GW27" s="183"/>
      <c r="GX27" s="183"/>
      <c r="GY27" s="183"/>
      <c r="GZ27" s="183"/>
      <c r="HA27" s="183"/>
      <c r="HB27" s="183"/>
      <c r="HC27" s="183"/>
      <c r="HD27" s="183"/>
      <c r="HE27" s="183"/>
      <c r="HF27" s="183"/>
      <c r="HG27" s="183"/>
      <c r="HH27" s="183"/>
      <c r="HI27" s="183"/>
      <c r="HJ27" s="183"/>
      <c r="HK27" s="183"/>
      <c r="HL27" s="183"/>
      <c r="HM27" s="183"/>
      <c r="HN27" s="183"/>
      <c r="HO27" s="183"/>
      <c r="HP27" s="183"/>
      <c r="HQ27" s="183"/>
      <c r="HR27" s="183"/>
      <c r="HS27" s="183"/>
      <c r="HT27" s="183"/>
      <c r="HU27" s="183"/>
      <c r="HV27" s="183"/>
      <c r="HW27" s="183"/>
      <c r="HX27" s="183"/>
      <c r="HY27" s="183"/>
      <c r="HZ27" s="183"/>
      <c r="IA27" s="183"/>
      <c r="IB27" s="183"/>
      <c r="IC27" s="183"/>
      <c r="ID27" s="183"/>
      <c r="IE27" s="183"/>
      <c r="IF27" s="183"/>
      <c r="IG27" s="183"/>
      <c r="IH27" s="183"/>
      <c r="II27" s="183"/>
      <c r="IJ27" s="183"/>
      <c r="IK27" s="183"/>
      <c r="IL27" s="183"/>
      <c r="IM27" s="183"/>
      <c r="IN27" s="183"/>
      <c r="IO27" s="183"/>
      <c r="IP27" s="183"/>
      <c r="IQ27" s="183"/>
      <c r="IR27" s="183"/>
      <c r="IS27" s="183"/>
      <c r="IT27" s="183"/>
    </row>
    <row r="28" spans="1:254" ht="15" customHeight="1" x14ac:dyDescent="0.25">
      <c r="A28" s="183"/>
      <c r="B28" s="183"/>
      <c r="C28" s="183"/>
      <c r="D28" s="183"/>
      <c r="E28" s="183"/>
      <c r="F28" s="183"/>
      <c r="G28" s="183"/>
      <c r="H28" s="183"/>
      <c r="I28" s="183"/>
      <c r="J28" s="183"/>
      <c r="K28" s="183"/>
      <c r="L28" s="183"/>
      <c r="M28" s="183"/>
      <c r="N28" s="183"/>
      <c r="O28" s="183"/>
      <c r="P28" s="183"/>
      <c r="Q28" s="183"/>
      <c r="R28" s="183"/>
      <c r="S28" s="183"/>
      <c r="T28" s="183"/>
      <c r="U28" s="191"/>
      <c r="V28" s="191"/>
      <c r="W28" s="191"/>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row>
    <row r="29" spans="1:254" ht="15" customHeight="1" x14ac:dyDescent="0.25">
      <c r="A29" s="183"/>
      <c r="B29" s="183"/>
      <c r="C29" s="183"/>
      <c r="D29" s="183"/>
      <c r="E29" s="183"/>
      <c r="F29" s="183"/>
      <c r="G29" s="183"/>
      <c r="H29" s="183"/>
      <c r="I29" s="183"/>
      <c r="J29" s="183"/>
      <c r="K29" s="183"/>
      <c r="L29" s="183"/>
      <c r="M29" s="183"/>
      <c r="N29" s="183"/>
      <c r="O29" s="183"/>
      <c r="P29" s="183"/>
      <c r="Q29" s="183"/>
      <c r="R29" s="183"/>
      <c r="S29" s="183"/>
      <c r="T29" s="183"/>
      <c r="U29" s="191"/>
      <c r="V29" s="191"/>
      <c r="W29" s="191"/>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s="63" customFormat="1" ht="15" customHeight="1" x14ac:dyDescent="0.25">
      <c r="A32" s="183"/>
      <c r="B32" s="191"/>
      <c r="C32" s="183"/>
      <c r="D32" s="183"/>
      <c r="E32" s="183"/>
      <c r="F32" s="191"/>
      <c r="G32" s="183"/>
      <c r="H32" s="183"/>
      <c r="I32" s="183"/>
      <c r="J32" s="191"/>
      <c r="K32" s="183"/>
      <c r="L32" s="183"/>
      <c r="M32" s="183"/>
      <c r="N32" s="191"/>
      <c r="O32" s="183"/>
      <c r="P32" s="183"/>
      <c r="Q32" s="191"/>
      <c r="R32" s="183"/>
      <c r="S32" s="191"/>
      <c r="T32" s="183"/>
      <c r="U32" s="191"/>
      <c r="V32" s="191"/>
      <c r="W32" s="191"/>
      <c r="X32" s="183"/>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191"/>
      <c r="CD32" s="191"/>
      <c r="CE32" s="191"/>
      <c r="CF32" s="191"/>
      <c r="CG32" s="191"/>
      <c r="CH32" s="191"/>
      <c r="CI32" s="191"/>
      <c r="CJ32" s="191"/>
      <c r="CK32" s="191"/>
      <c r="CL32" s="191"/>
      <c r="CM32" s="191"/>
      <c r="CN32" s="191"/>
      <c r="CO32" s="191"/>
      <c r="CP32" s="191"/>
      <c r="CQ32" s="191"/>
      <c r="CR32" s="191"/>
      <c r="CS32" s="191"/>
      <c r="CT32" s="191"/>
      <c r="CU32" s="191"/>
      <c r="CV32" s="191"/>
      <c r="CW32" s="191"/>
      <c r="CX32" s="191"/>
      <c r="CY32" s="191"/>
      <c r="CZ32" s="191"/>
      <c r="DA32" s="191"/>
      <c r="DB32" s="191"/>
      <c r="DC32" s="191"/>
      <c r="DD32" s="191"/>
      <c r="DE32" s="191"/>
      <c r="DF32" s="191"/>
      <c r="DG32" s="191"/>
      <c r="DH32" s="191"/>
      <c r="DI32" s="191"/>
      <c r="DJ32" s="191"/>
      <c r="DK32" s="191"/>
      <c r="DL32" s="191"/>
      <c r="DM32" s="191"/>
      <c r="DN32" s="191"/>
      <c r="DO32" s="191"/>
      <c r="DP32" s="191"/>
      <c r="DQ32" s="191"/>
      <c r="DR32" s="191"/>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1"/>
      <c r="EP32" s="191"/>
      <c r="EQ32" s="191"/>
      <c r="ER32" s="191"/>
      <c r="ES32" s="191"/>
      <c r="ET32" s="191"/>
      <c r="EU32" s="191"/>
      <c r="EV32" s="191"/>
      <c r="EW32" s="191"/>
      <c r="EX32" s="191"/>
      <c r="EY32" s="191"/>
      <c r="EZ32" s="191"/>
      <c r="FA32" s="191"/>
      <c r="FB32" s="191"/>
      <c r="FC32" s="191"/>
      <c r="FD32" s="191"/>
      <c r="FE32" s="191"/>
      <c r="FF32" s="191"/>
      <c r="FG32" s="191"/>
      <c r="FH32" s="191"/>
      <c r="FI32" s="191"/>
      <c r="FJ32" s="191"/>
      <c r="FK32" s="191"/>
      <c r="FL32" s="191"/>
      <c r="FM32" s="191"/>
      <c r="FN32" s="191"/>
      <c r="FO32" s="191"/>
      <c r="FP32" s="191"/>
      <c r="FQ32" s="191"/>
      <c r="FR32" s="191"/>
      <c r="FS32" s="191"/>
      <c r="FT32" s="191"/>
      <c r="FU32" s="191"/>
      <c r="FV32" s="191"/>
      <c r="FW32" s="191"/>
      <c r="FX32" s="191"/>
      <c r="FY32" s="191"/>
      <c r="FZ32" s="191"/>
      <c r="GA32" s="191"/>
      <c r="GB32" s="191"/>
      <c r="GC32" s="191"/>
      <c r="GD32" s="191"/>
      <c r="GE32" s="191"/>
      <c r="GF32" s="191"/>
      <c r="GG32" s="191"/>
      <c r="GH32" s="191"/>
      <c r="GI32" s="191"/>
      <c r="GJ32" s="191"/>
      <c r="GK32" s="191"/>
      <c r="GL32" s="191"/>
      <c r="GM32" s="191"/>
      <c r="GN32" s="191"/>
      <c r="GO32" s="191"/>
      <c r="GP32" s="191"/>
      <c r="GQ32" s="191"/>
      <c r="GR32" s="191"/>
      <c r="GS32" s="191"/>
      <c r="GT32" s="191"/>
      <c r="GU32" s="191"/>
      <c r="GV32" s="191"/>
      <c r="GW32" s="191"/>
      <c r="GX32" s="191"/>
      <c r="GY32" s="191"/>
      <c r="GZ32" s="191"/>
      <c r="HA32" s="191"/>
      <c r="HB32" s="191"/>
      <c r="HC32" s="191"/>
      <c r="HD32" s="191"/>
      <c r="HE32" s="191"/>
      <c r="HF32" s="191"/>
      <c r="HG32" s="191"/>
      <c r="HH32" s="191"/>
      <c r="HI32" s="191"/>
      <c r="HJ32" s="191"/>
      <c r="HK32" s="191"/>
      <c r="HL32" s="191"/>
      <c r="HM32" s="191"/>
      <c r="HN32" s="191"/>
      <c r="HO32" s="191"/>
      <c r="HP32" s="191"/>
      <c r="HQ32" s="191"/>
      <c r="HR32" s="191"/>
      <c r="HS32" s="191"/>
      <c r="HT32" s="191"/>
      <c r="HU32" s="191"/>
      <c r="HV32" s="191"/>
      <c r="HW32" s="191"/>
      <c r="HX32" s="191"/>
      <c r="HY32" s="191"/>
      <c r="HZ32" s="191"/>
      <c r="IA32" s="191"/>
      <c r="IB32" s="191"/>
      <c r="IC32" s="191"/>
      <c r="ID32" s="191"/>
      <c r="IE32" s="191"/>
      <c r="IF32" s="191"/>
      <c r="IG32" s="191"/>
      <c r="IH32" s="191"/>
      <c r="II32" s="191"/>
      <c r="IJ32" s="191"/>
      <c r="IK32" s="191"/>
      <c r="IL32" s="191"/>
      <c r="IM32" s="191"/>
      <c r="IN32" s="191"/>
      <c r="IO32" s="191"/>
      <c r="IP32" s="191"/>
      <c r="IQ32" s="191"/>
      <c r="IR32" s="191"/>
      <c r="IS32" s="191"/>
      <c r="IT32" s="191"/>
    </row>
    <row r="33" spans="1:254" ht="15" customHeight="1" x14ac:dyDescent="0.25">
      <c r="A33" s="183"/>
      <c r="B33" s="183"/>
      <c r="C33" s="183"/>
      <c r="D33" s="183"/>
      <c r="E33" s="183"/>
      <c r="F33" s="183"/>
      <c r="G33" s="183"/>
      <c r="H33" s="183"/>
      <c r="I33" s="183"/>
      <c r="J33" s="183"/>
      <c r="K33" s="183"/>
      <c r="L33" s="183"/>
      <c r="M33" s="183"/>
      <c r="N33" s="183"/>
      <c r="O33" s="183"/>
      <c r="P33" s="183"/>
      <c r="Q33" s="183"/>
      <c r="R33" s="183"/>
      <c r="S33" s="183"/>
      <c r="T33" s="183"/>
      <c r="U33" s="183"/>
      <c r="V33" s="189"/>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row>
    <row r="34" spans="1:254" ht="15" customHeight="1" x14ac:dyDescent="0.25">
      <c r="A34" s="183"/>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row>
    <row r="35" spans="1:254" ht="15" customHeight="1" x14ac:dyDescent="0.25">
      <c r="A35" s="183"/>
      <c r="B35" s="183"/>
      <c r="C35" s="183"/>
      <c r="D35" s="183"/>
      <c r="E35" s="183"/>
      <c r="F35" s="183"/>
      <c r="G35" s="183"/>
      <c r="H35" s="183"/>
      <c r="I35" s="183"/>
      <c r="J35" s="183"/>
      <c r="K35" s="183"/>
      <c r="L35" s="183"/>
      <c r="M35" s="183"/>
      <c r="N35" s="183"/>
      <c r="O35" s="183"/>
      <c r="P35" s="183"/>
      <c r="Q35" s="19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3"/>
      <c r="D43" s="183"/>
      <c r="E43" s="183"/>
      <c r="F43" s="183"/>
      <c r="G43" s="183"/>
      <c r="H43" s="183"/>
      <c r="I43" s="183"/>
      <c r="J43" s="183"/>
      <c r="K43" s="184"/>
      <c r="L43" s="184"/>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x14ac:dyDescent="0.25">
      <c r="A44" s="183"/>
      <c r="B44" s="183"/>
      <c r="C44" s="183"/>
      <c r="D44" s="183"/>
      <c r="E44" s="183"/>
      <c r="F44" s="183"/>
      <c r="G44" s="183"/>
      <c r="H44" s="183"/>
      <c r="I44" s="183"/>
      <c r="J44" s="183"/>
      <c r="K44" s="77"/>
      <c r="L44" s="184"/>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x14ac:dyDescent="0.25">
      <c r="A45" s="183"/>
      <c r="B45" s="183"/>
      <c r="C45" s="183"/>
      <c r="D45" s="183"/>
      <c r="E45" s="183"/>
      <c r="F45" s="183"/>
      <c r="G45" s="183"/>
      <c r="H45" s="183"/>
      <c r="I45" s="183"/>
      <c r="J45" s="183"/>
      <c r="K45" s="184"/>
      <c r="L45" s="184"/>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ht="15" customHeight="1" x14ac:dyDescent="0.25">
      <c r="A46" s="183"/>
      <c r="B46" s="183"/>
      <c r="C46" s="183"/>
      <c r="D46" s="183"/>
      <c r="E46" s="183"/>
      <c r="F46" s="183"/>
      <c r="G46" s="183"/>
      <c r="H46" s="183"/>
      <c r="I46" s="183"/>
      <c r="J46" s="183"/>
      <c r="K46" s="184"/>
      <c r="L46" s="184"/>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ht="15" customHeight="1" x14ac:dyDescent="0.25">
      <c r="A47" s="183"/>
      <c r="B47" s="183"/>
      <c r="C47" s="183"/>
      <c r="D47" s="183"/>
      <c r="E47" s="183"/>
      <c r="F47" s="183"/>
      <c r="G47" s="183"/>
      <c r="H47" s="183"/>
      <c r="I47" s="183"/>
      <c r="J47" s="183"/>
      <c r="K47" s="184"/>
      <c r="L47" s="184"/>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3"/>
      <c r="D48" s="183"/>
      <c r="E48" s="183"/>
      <c r="F48" s="183"/>
      <c r="G48" s="183"/>
      <c r="H48" s="183"/>
      <c r="I48" s="183"/>
      <c r="J48" s="183"/>
      <c r="K48" s="184"/>
      <c r="L48" s="184"/>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3"/>
      <c r="D49" s="183"/>
      <c r="E49" s="183"/>
      <c r="F49" s="183"/>
      <c r="G49" s="183"/>
      <c r="H49" s="183"/>
      <c r="I49" s="183"/>
      <c r="J49" s="183"/>
      <c r="K49" s="183"/>
      <c r="L49" s="184"/>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3"/>
      <c r="D50" s="183"/>
      <c r="E50" s="183"/>
      <c r="F50" s="183"/>
      <c r="G50" s="183"/>
      <c r="H50" s="183"/>
      <c r="I50" s="183"/>
      <c r="J50" s="183"/>
      <c r="K50" s="184"/>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3"/>
      <c r="D51" s="183"/>
      <c r="E51" s="183"/>
      <c r="F51" s="183"/>
      <c r="G51" s="183"/>
      <c r="H51" s="183"/>
      <c r="I51" s="183"/>
      <c r="J51" s="183"/>
      <c r="K51" s="183"/>
      <c r="L51" s="184"/>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3"/>
      <c r="D54" s="183"/>
      <c r="E54" s="183"/>
      <c r="F54" s="183"/>
      <c r="G54" s="183"/>
      <c r="H54" s="183"/>
      <c r="I54" s="183"/>
      <c r="J54" s="183"/>
      <c r="K54" s="184"/>
      <c r="L54" s="184"/>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3"/>
      <c r="D56" s="183"/>
      <c r="E56" s="183"/>
      <c r="F56" s="183"/>
      <c r="G56" s="183"/>
      <c r="H56" s="183"/>
      <c r="I56" s="183"/>
      <c r="J56" s="183"/>
      <c r="K56" s="183"/>
      <c r="L56" s="184"/>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3"/>
      <c r="D57" s="183"/>
      <c r="E57" s="183"/>
      <c r="F57" s="183"/>
      <c r="G57" s="183"/>
      <c r="H57" s="183"/>
      <c r="I57" s="183"/>
      <c r="J57" s="183"/>
      <c r="K57" s="184"/>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3"/>
      <c r="D58" s="183"/>
      <c r="E58" s="183"/>
      <c r="F58" s="183"/>
      <c r="G58" s="183"/>
      <c r="H58" s="183"/>
      <c r="I58" s="183"/>
      <c r="J58" s="183"/>
      <c r="K58" s="183"/>
      <c r="L58" s="184"/>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3"/>
      <c r="D59" s="183"/>
      <c r="E59" s="183"/>
      <c r="F59" s="183"/>
      <c r="G59" s="183"/>
      <c r="H59" s="183"/>
      <c r="I59" s="183"/>
      <c r="J59" s="183"/>
      <c r="K59" s="183"/>
      <c r="L59" s="184"/>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3"/>
      <c r="D60" s="183"/>
      <c r="E60" s="183"/>
      <c r="F60" s="183"/>
      <c r="G60" s="183"/>
      <c r="H60" s="183"/>
      <c r="I60" s="183"/>
      <c r="J60" s="183"/>
      <c r="K60" s="183"/>
      <c r="L60" s="184"/>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3"/>
      <c r="D61" s="183"/>
      <c r="E61" s="183"/>
      <c r="F61" s="183"/>
      <c r="G61" s="183"/>
      <c r="H61" s="183"/>
      <c r="I61" s="183"/>
      <c r="J61" s="183"/>
      <c r="K61" s="183"/>
      <c r="L61" s="184"/>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3"/>
      <c r="D67" s="183"/>
      <c r="E67" s="183"/>
      <c r="F67" s="183"/>
      <c r="G67" s="183"/>
      <c r="H67" s="183"/>
      <c r="I67" s="183"/>
      <c r="J67" s="183"/>
      <c r="K67" s="183"/>
      <c r="L67" s="184"/>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3"/>
      <c r="D70" s="183"/>
      <c r="E70" s="183"/>
      <c r="F70" s="183"/>
      <c r="G70" s="183"/>
      <c r="H70" s="183"/>
      <c r="I70" s="183"/>
      <c r="J70" s="183"/>
      <c r="K70" s="184"/>
      <c r="L70" s="184"/>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3"/>
      <c r="D71" s="183"/>
      <c r="E71" s="183"/>
      <c r="F71" s="183"/>
      <c r="G71" s="183"/>
      <c r="H71" s="183"/>
      <c r="I71" s="183"/>
      <c r="J71" s="183"/>
      <c r="K71" s="184"/>
      <c r="L71" s="184"/>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3"/>
      <c r="D72" s="183"/>
      <c r="E72" s="183"/>
      <c r="F72" s="183"/>
      <c r="G72" s="183"/>
      <c r="H72" s="183"/>
      <c r="I72" s="183"/>
      <c r="J72" s="183"/>
      <c r="K72" s="184"/>
      <c r="L72" s="184"/>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3"/>
      <c r="D75" s="183"/>
      <c r="E75" s="183"/>
      <c r="F75" s="183"/>
      <c r="G75" s="183"/>
      <c r="H75" s="183"/>
      <c r="I75" s="183"/>
      <c r="J75" s="183"/>
      <c r="K75" s="183"/>
      <c r="L75" s="184"/>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x14ac:dyDescent="0.25">
      <c r="A80" s="183"/>
      <c r="B80" s="183"/>
      <c r="C80" s="183"/>
      <c r="D80" s="183"/>
      <c r="E80" s="183"/>
      <c r="F80" s="183"/>
      <c r="G80" s="183"/>
      <c r="H80" s="183"/>
      <c r="I80" s="183"/>
      <c r="J80" s="183"/>
      <c r="K80" s="184"/>
      <c r="L80" s="184"/>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ht="15" customHeight="1" x14ac:dyDescent="0.25">
      <c r="A81" s="183"/>
      <c r="B81" s="183"/>
      <c r="C81" s="183"/>
      <c r="D81" s="183"/>
      <c r="E81" s="183"/>
      <c r="F81" s="183"/>
      <c r="G81" s="183"/>
      <c r="H81" s="183"/>
      <c r="I81" s="183"/>
      <c r="J81" s="183"/>
      <c r="K81" s="184"/>
      <c r="L81" s="184"/>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ht="15" customHeight="1" x14ac:dyDescent="0.25">
      <c r="A82" s="183"/>
      <c r="B82" s="183"/>
      <c r="C82" s="183"/>
      <c r="D82" s="183"/>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3"/>
      <c r="D85" s="183"/>
      <c r="E85" s="183"/>
      <c r="F85" s="183"/>
      <c r="G85" s="183"/>
      <c r="H85" s="183"/>
      <c r="I85" s="183"/>
      <c r="J85" s="183"/>
      <c r="K85" s="183"/>
      <c r="L85" s="184"/>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3"/>
      <c r="D86" s="183"/>
      <c r="E86" s="183"/>
      <c r="F86" s="183"/>
      <c r="G86" s="183"/>
      <c r="H86" s="183"/>
      <c r="I86" s="183"/>
      <c r="J86" s="183"/>
      <c r="K86" s="183"/>
      <c r="L86" s="184"/>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3"/>
      <c r="D87" s="183"/>
      <c r="E87" s="183"/>
      <c r="F87" s="183"/>
      <c r="G87" s="183"/>
      <c r="H87" s="183"/>
      <c r="I87" s="183"/>
      <c r="J87" s="183"/>
      <c r="K87" s="183"/>
      <c r="L87" s="184"/>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3"/>
      <c r="D94" s="183"/>
      <c r="E94" s="183"/>
      <c r="F94" s="183"/>
      <c r="G94" s="183"/>
      <c r="H94" s="183"/>
      <c r="I94" s="183"/>
      <c r="J94" s="183"/>
      <c r="K94" s="183"/>
      <c r="L94" s="184"/>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3"/>
      <c r="D95" s="183"/>
      <c r="E95" s="183"/>
      <c r="F95" s="183"/>
      <c r="G95" s="183"/>
      <c r="H95" s="184"/>
      <c r="I95" s="183"/>
      <c r="J95" s="183"/>
      <c r="K95" s="184"/>
      <c r="L95" s="184"/>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3"/>
      <c r="D96" s="183"/>
      <c r="E96" s="183"/>
      <c r="F96" s="183"/>
      <c r="G96" s="183"/>
      <c r="H96" s="184"/>
      <c r="I96" s="183"/>
      <c r="J96" s="183"/>
      <c r="K96" s="184"/>
      <c r="L96" s="184"/>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3"/>
      <c r="D97" s="183"/>
      <c r="E97" s="183"/>
      <c r="F97" s="183"/>
      <c r="G97" s="183"/>
      <c r="H97" s="184"/>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3"/>
      <c r="D98" s="183"/>
      <c r="E98" s="183"/>
      <c r="F98" s="183"/>
      <c r="G98" s="183"/>
      <c r="H98" s="184"/>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3"/>
      <c r="D99" s="183"/>
      <c r="E99" s="183"/>
      <c r="F99" s="183"/>
      <c r="G99" s="183"/>
      <c r="H99" s="184"/>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3"/>
      <c r="D100" s="183"/>
      <c r="E100" s="183"/>
      <c r="F100" s="183"/>
      <c r="G100" s="183"/>
      <c r="H100" s="184"/>
      <c r="I100" s="183"/>
      <c r="J100" s="183"/>
      <c r="K100" s="183"/>
      <c r="L100" s="183"/>
      <c r="M100" s="183"/>
      <c r="N100" s="183"/>
      <c r="O100" s="183"/>
      <c r="P100" s="185"/>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3"/>
      <c r="D101" s="183"/>
      <c r="E101" s="183"/>
      <c r="F101" s="183"/>
      <c r="G101" s="183"/>
      <c r="H101" s="184"/>
      <c r="I101" s="183"/>
      <c r="J101" s="183"/>
      <c r="K101" s="183"/>
      <c r="L101" s="183"/>
      <c r="M101" s="183"/>
      <c r="N101" s="183"/>
      <c r="O101" s="183"/>
      <c r="P101" s="185"/>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3"/>
      <c r="D102" s="183"/>
      <c r="E102" s="183"/>
      <c r="F102" s="183"/>
      <c r="G102" s="183"/>
      <c r="H102" s="184"/>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3"/>
      <c r="D103" s="183"/>
      <c r="E103" s="183"/>
      <c r="F103" s="183"/>
      <c r="G103" s="183"/>
      <c r="H103" s="184"/>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3"/>
      <c r="D104" s="183"/>
      <c r="E104" s="183"/>
      <c r="F104" s="183"/>
      <c r="G104" s="183"/>
      <c r="H104" s="184"/>
      <c r="I104" s="183"/>
      <c r="J104" s="183"/>
      <c r="K104" s="184"/>
      <c r="L104" s="184"/>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3"/>
      <c r="D105" s="183"/>
      <c r="E105" s="183"/>
      <c r="F105" s="183"/>
      <c r="G105" s="183"/>
      <c r="H105" s="184"/>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3"/>
      <c r="D106" s="183"/>
      <c r="E106" s="183"/>
      <c r="F106" s="183"/>
      <c r="G106" s="183"/>
      <c r="H106" s="184"/>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3"/>
      <c r="D107" s="183"/>
      <c r="E107" s="183"/>
      <c r="F107" s="183"/>
      <c r="G107" s="183"/>
      <c r="H107" s="184"/>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3"/>
      <c r="D108" s="183"/>
      <c r="E108" s="183"/>
      <c r="F108" s="183"/>
      <c r="G108" s="183"/>
      <c r="H108" s="184"/>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3"/>
      <c r="D109" s="183"/>
      <c r="E109" s="183"/>
      <c r="F109" s="183"/>
      <c r="G109" s="183"/>
      <c r="H109" s="184"/>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3"/>
      <c r="D110" s="183"/>
      <c r="E110" s="183"/>
      <c r="F110" s="183"/>
      <c r="G110" s="183"/>
      <c r="H110" s="184"/>
      <c r="I110" s="183"/>
      <c r="J110" s="183"/>
      <c r="K110" s="183"/>
      <c r="L110" s="183"/>
      <c r="M110" s="183"/>
      <c r="N110" s="183"/>
      <c r="O110" s="183"/>
      <c r="P110" s="185"/>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x14ac:dyDescent="0.25">
      <c r="A114" s="183"/>
      <c r="B114" s="183"/>
      <c r="C114" s="183"/>
      <c r="D114" s="183"/>
      <c r="E114" s="183"/>
      <c r="F114" s="183"/>
      <c r="G114" s="183"/>
      <c r="H114" s="183"/>
      <c r="I114" s="183"/>
      <c r="J114" s="183"/>
      <c r="K114" s="184"/>
      <c r="L114" s="184"/>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ht="15" customHeight="1" x14ac:dyDescent="0.25">
      <c r="A115" s="183"/>
      <c r="B115" s="183"/>
      <c r="C115" s="183"/>
      <c r="D115" s="183"/>
      <c r="E115" s="183"/>
      <c r="F115" s="183"/>
      <c r="G115" s="183"/>
      <c r="H115" s="183"/>
      <c r="I115" s="183"/>
      <c r="J115" s="183"/>
      <c r="K115" s="184"/>
      <c r="L115" s="184"/>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ht="15" customHeight="1" x14ac:dyDescent="0.25">
      <c r="A116" s="183"/>
      <c r="B116" s="183"/>
      <c r="C116" s="183"/>
      <c r="D116" s="183"/>
      <c r="E116" s="183"/>
      <c r="F116" s="183"/>
      <c r="G116" s="183"/>
      <c r="H116" s="183"/>
      <c r="I116" s="183"/>
      <c r="J116" s="183"/>
      <c r="K116" s="184"/>
      <c r="L116" s="184"/>
      <c r="M116" s="183"/>
      <c r="N116" s="183"/>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ht="15" customHeight="1" x14ac:dyDescent="0.25">
      <c r="A118" s="183"/>
      <c r="B118" s="183"/>
      <c r="C118" s="183"/>
      <c r="D118" s="183"/>
      <c r="E118" s="183"/>
      <c r="F118" s="183"/>
      <c r="G118" s="183"/>
      <c r="H118" s="183"/>
      <c r="I118" s="183"/>
      <c r="J118" s="183"/>
      <c r="K118" s="183"/>
      <c r="L118" s="184"/>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ht="15" customHeight="1"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3"/>
      <c r="D120" s="183"/>
      <c r="E120" s="183"/>
      <c r="F120" s="183"/>
      <c r="G120" s="183"/>
      <c r="H120" s="183"/>
      <c r="I120" s="183"/>
      <c r="J120" s="183"/>
      <c r="K120" s="183"/>
      <c r="L120" s="184"/>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3"/>
      <c r="D121" s="183"/>
      <c r="E121" s="189"/>
      <c r="F121" s="183"/>
      <c r="G121" s="184"/>
      <c r="H121" s="184"/>
      <c r="I121" s="184"/>
      <c r="J121" s="183"/>
      <c r="K121" s="189"/>
      <c r="L121" s="189"/>
      <c r="M121" s="189"/>
      <c r="N121" s="183"/>
      <c r="O121" s="183"/>
      <c r="P121" s="183"/>
      <c r="Q121" s="183"/>
      <c r="R121" s="190"/>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x14ac:dyDescent="0.25">
      <c r="A122" s="183"/>
      <c r="B122" s="183"/>
      <c r="C122" s="183"/>
      <c r="D122" s="183"/>
      <c r="E122" s="189"/>
      <c r="F122" s="183"/>
      <c r="G122" s="184"/>
      <c r="H122" s="184"/>
      <c r="I122" s="184"/>
      <c r="J122" s="183"/>
      <c r="K122" s="189"/>
      <c r="L122" s="189"/>
      <c r="M122" s="189"/>
      <c r="N122" s="183"/>
      <c r="O122" s="183"/>
      <c r="P122" s="183"/>
      <c r="Q122" s="183"/>
      <c r="R122" s="190"/>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x14ac:dyDescent="0.25">
      <c r="A123" s="183"/>
      <c r="B123" s="183"/>
      <c r="C123" s="183"/>
      <c r="D123" s="183"/>
      <c r="E123" s="189"/>
      <c r="F123" s="183"/>
      <c r="G123" s="184"/>
      <c r="H123" s="184"/>
      <c r="I123" s="184"/>
      <c r="J123" s="183"/>
      <c r="K123" s="189"/>
      <c r="L123" s="189"/>
      <c r="M123" s="189"/>
      <c r="N123" s="183"/>
      <c r="O123" s="183"/>
      <c r="P123" s="183"/>
      <c r="Q123" s="183"/>
      <c r="R123" s="190"/>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3"/>
      <c r="D124" s="183"/>
      <c r="E124" s="189"/>
      <c r="F124" s="183"/>
      <c r="G124" s="184"/>
      <c r="H124" s="184"/>
      <c r="I124" s="184"/>
      <c r="J124" s="183"/>
      <c r="K124" s="189"/>
      <c r="L124" s="189"/>
      <c r="M124" s="189"/>
      <c r="N124" s="183"/>
      <c r="O124" s="183"/>
      <c r="P124" s="183"/>
      <c r="Q124" s="183"/>
      <c r="R124" s="190"/>
      <c r="S124" s="183"/>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3"/>
      <c r="D125" s="183"/>
      <c r="E125" s="189"/>
      <c r="F125" s="183"/>
      <c r="G125" s="184"/>
      <c r="H125" s="184"/>
      <c r="I125" s="184"/>
      <c r="J125" s="183"/>
      <c r="K125" s="189"/>
      <c r="L125" s="189"/>
      <c r="M125" s="189"/>
      <c r="N125" s="183"/>
      <c r="O125" s="183"/>
      <c r="P125" s="183"/>
      <c r="Q125" s="183"/>
      <c r="R125" s="190"/>
      <c r="S125" s="183"/>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3"/>
      <c r="D126" s="183"/>
      <c r="E126" s="189"/>
      <c r="F126" s="183"/>
      <c r="G126" s="184"/>
      <c r="H126" s="184"/>
      <c r="I126" s="184"/>
      <c r="J126" s="183"/>
      <c r="K126" s="189"/>
      <c r="L126" s="189"/>
      <c r="M126" s="189"/>
      <c r="N126" s="183"/>
      <c r="O126" s="183"/>
      <c r="P126" s="183"/>
      <c r="Q126" s="183"/>
      <c r="R126" s="190"/>
      <c r="S126" s="183"/>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3"/>
      <c r="D127" s="183"/>
      <c r="E127" s="189"/>
      <c r="F127" s="183"/>
      <c r="G127" s="184"/>
      <c r="H127" s="184"/>
      <c r="I127" s="184"/>
      <c r="J127" s="183"/>
      <c r="K127" s="189"/>
      <c r="L127" s="189"/>
      <c r="M127" s="189"/>
      <c r="N127" s="183"/>
      <c r="O127" s="183"/>
      <c r="P127" s="183"/>
      <c r="Q127" s="183"/>
      <c r="R127" s="190"/>
      <c r="S127" s="183"/>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3"/>
      <c r="D128" s="183"/>
      <c r="E128" s="189"/>
      <c r="F128" s="183"/>
      <c r="G128" s="184"/>
      <c r="H128" s="184"/>
      <c r="I128" s="184"/>
      <c r="J128" s="183"/>
      <c r="K128" s="189"/>
      <c r="L128" s="189"/>
      <c r="M128" s="189"/>
      <c r="N128" s="183"/>
      <c r="O128" s="183"/>
      <c r="P128" s="183"/>
      <c r="Q128" s="183"/>
      <c r="R128" s="190"/>
      <c r="S128" s="183"/>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3"/>
      <c r="D129" s="183"/>
      <c r="E129" s="189"/>
      <c r="F129" s="183"/>
      <c r="G129" s="184"/>
      <c r="H129" s="184"/>
      <c r="I129" s="184"/>
      <c r="J129" s="183"/>
      <c r="K129" s="189"/>
      <c r="L129" s="189"/>
      <c r="M129" s="189"/>
      <c r="N129" s="183"/>
      <c r="O129" s="183"/>
      <c r="P129" s="183"/>
      <c r="Q129" s="183"/>
      <c r="R129" s="190"/>
      <c r="S129" s="183"/>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3"/>
      <c r="D130" s="183"/>
      <c r="E130" s="189"/>
      <c r="F130" s="183"/>
      <c r="G130" s="184"/>
      <c r="H130" s="184"/>
      <c r="I130" s="184"/>
      <c r="J130" s="183"/>
      <c r="K130" s="189"/>
      <c r="L130" s="189"/>
      <c r="M130" s="189"/>
      <c r="N130" s="183"/>
      <c r="O130" s="183"/>
      <c r="P130" s="183"/>
      <c r="Q130" s="183"/>
      <c r="R130" s="190"/>
      <c r="S130" s="183"/>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3"/>
      <c r="D131" s="183"/>
      <c r="E131" s="189"/>
      <c r="F131" s="183"/>
      <c r="G131" s="184"/>
      <c r="H131" s="184"/>
      <c r="I131" s="184"/>
      <c r="J131" s="183"/>
      <c r="K131" s="189"/>
      <c r="L131" s="189"/>
      <c r="M131" s="189"/>
      <c r="N131" s="183"/>
      <c r="O131" s="183"/>
      <c r="P131" s="183"/>
      <c r="Q131" s="183"/>
      <c r="R131" s="190"/>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3"/>
      <c r="D132" s="183"/>
      <c r="E132" s="189"/>
      <c r="F132" s="183"/>
      <c r="G132" s="184"/>
      <c r="H132" s="184"/>
      <c r="I132" s="184"/>
      <c r="J132" s="183"/>
      <c r="K132" s="189"/>
      <c r="L132" s="189"/>
      <c r="M132" s="189"/>
      <c r="N132" s="183"/>
      <c r="O132" s="183"/>
      <c r="P132" s="183"/>
      <c r="Q132" s="183"/>
      <c r="R132" s="190"/>
      <c r="S132" s="183"/>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3"/>
      <c r="D133" s="183"/>
      <c r="E133" s="189"/>
      <c r="F133" s="183"/>
      <c r="G133" s="184"/>
      <c r="H133" s="184"/>
      <c r="I133" s="184"/>
      <c r="J133" s="183"/>
      <c r="K133" s="189"/>
      <c r="L133" s="189"/>
      <c r="M133" s="189"/>
      <c r="N133" s="183"/>
      <c r="O133" s="183"/>
      <c r="P133" s="183"/>
      <c r="Q133" s="183"/>
      <c r="R133" s="190"/>
      <c r="S133" s="183"/>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sheetData>
  <autoFilter ref="A1:Y5" xr:uid="{00000000-0009-0000-0000-000005000000}"/>
  <customSheetViews>
    <customSheetView guid="{47563302-C7BC-4B49-ACEC-43FB1C68ABD3}" showAutoFilter="1" hiddenColumns="1">
      <pane xSplit="1" ySplit="1" topLeftCell="B2" activePane="bottomRight" state="frozen"/>
      <selection pane="bottomRight" activeCell="A21" sqref="A21"/>
      <pageMargins left="0.7" right="0.7" top="0.75" bottom="0.75" header="0.3" footer="0.3"/>
      <pageSetup paperSize="9" orientation="portrait" r:id="rId1"/>
      <autoFilter ref="A1:AA5" xr:uid="{38339FBB-8779-454C-9ECE-52D7A7BACE75}"/>
    </customSheetView>
    <customSheetView guid="{60D41861-810C-44A4-8FE0-7E9522C221AC}" showAutoFilter="1" hiddenColumns="1">
      <pane xSplit="1" ySplit="1" topLeftCell="B2" activePane="bottomRight" state="frozen"/>
      <selection pane="bottomRight"/>
      <pageMargins left="0.7" right="0.7" top="0.75" bottom="0.75" header="0.3" footer="0.3"/>
      <pageSetup paperSize="9" orientation="portrait" r:id="rId2"/>
      <autoFilter ref="A1:AA5" xr:uid="{1BF5F57E-69AD-4BD2-9BEA-A29B35487580}"/>
    </customSheetView>
    <customSheetView guid="{4105A1EA-C31B-45EA-BC36-A16283F6881A}" showAutoFilter="1" hiddenColumns="1">
      <pane xSplit="1" ySplit="1" topLeftCell="B2" activePane="bottomRight" state="frozen"/>
      <selection pane="bottomRight"/>
      <pageMargins left="0.7" right="0.7" top="0.75" bottom="0.75" header="0.3" footer="0.3"/>
      <pageSetup paperSize="9" orientation="portrait" r:id="rId3"/>
      <autoFilter ref="B1:AB1" xr:uid="{DAF75DA1-1F6F-4279-8420-3C716F42B8A3}"/>
    </customSheetView>
    <customSheetView guid="{F4F4A447-AD50-4643-9AA0-779A4829CAF2}" showAutoFilter="1" hiddenColumns="1">
      <pane xSplit="1" ySplit="1" topLeftCell="B2" activePane="bottomRight" state="frozen"/>
      <selection pane="bottomRight"/>
      <pageMargins left="0.7" right="0.7" top="0.75" bottom="0.75" header="0.3" footer="0.3"/>
      <pageSetup paperSize="9" orientation="portrait" r:id="rId4"/>
      <autoFilter ref="B1:AB1" xr:uid="{9EB7E84F-4C25-48E9-B553-B4F6C030B59B}"/>
    </customSheetView>
    <customSheetView guid="{41987F3D-8B74-46FE-A482-990271BE9012}" showAutoFilter="1" hiddenColumns="1">
      <pane xSplit="1" ySplit="1" topLeftCell="P2" activePane="bottomRight" state="frozen"/>
      <selection pane="bottomRight" activeCell="X1" sqref="X1:Y1048576"/>
      <pageMargins left="0.7" right="0.7" top="0.75" bottom="0.75" header="0.3" footer="0.3"/>
      <pageSetup paperSize="9" orientation="portrait" r:id="rId5"/>
      <autoFilter ref="A1:Y5" xr:uid="{C2F9D550-66EF-4C7C-B7C0-385EBABA9682}"/>
    </customSheetView>
  </customSheetViews>
  <hyperlinks>
    <hyperlink ref="P2" location="Kataloge!R1" display="Ertuechtigungsart" xr:uid="{00000000-0004-0000-0500-000000000000}"/>
    <hyperlink ref="P5" location="JaNein" display="Ja/Nein" xr:uid="{00000000-0004-0000-0500-000001000000}"/>
  </hyperlinks>
  <pageMargins left="0.7" right="0.7" top="0.75" bottom="0.75" header="0.3" footer="0.3"/>
  <pageSetup paperSize="9"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sheetPr>
  <dimension ref="A1:CE275"/>
  <sheetViews>
    <sheetView topLeftCell="AG1" workbookViewId="0">
      <selection activeCell="CB1" sqref="CB1"/>
    </sheetView>
  </sheetViews>
  <sheetFormatPr baseColWidth="10" defaultColWidth="11.42578125" defaultRowHeight="15" outlineLevelCol="1" x14ac:dyDescent="0.25"/>
  <cols>
    <col min="1" max="1" width="45.28515625" style="99" hidden="1" customWidth="1" outlineLevel="1"/>
    <col min="2" max="2" width="3.7109375" style="80" customWidth="1" collapsed="1"/>
    <col min="3" max="3" width="45.28515625" style="99" hidden="1" customWidth="1" outlineLevel="1"/>
    <col min="4" max="4" width="3.7109375" style="80" customWidth="1" collapsed="1"/>
    <col min="5" max="5" width="34.140625" style="99" hidden="1" customWidth="1" outlineLevel="1"/>
    <col min="6" max="6" width="3.7109375" style="80" customWidth="1" collapsed="1"/>
    <col min="7" max="7" width="73.140625" style="99" hidden="1" customWidth="1" outlineLevel="1"/>
    <col min="8" max="8" width="3.7109375" style="80" customWidth="1" collapsed="1"/>
    <col min="9" max="9" width="45.28515625" style="99" hidden="1" customWidth="1" outlineLevel="1"/>
    <col min="10" max="10" width="3.7109375" style="80" customWidth="1" collapsed="1"/>
    <col min="11" max="11" width="45.28515625" style="99" hidden="1" customWidth="1" outlineLevel="1"/>
    <col min="12" max="12" width="3.7109375" style="80" customWidth="1" collapsed="1"/>
    <col min="13" max="13" width="45.28515625" style="99" hidden="1" customWidth="1" outlineLevel="1"/>
    <col min="14" max="14" width="3.7109375" style="80" customWidth="1" collapsed="1"/>
    <col min="15" max="15" width="45.28515625" style="99" hidden="1" customWidth="1" outlineLevel="1"/>
    <col min="16" max="16" width="3.7109375" style="80" customWidth="1" collapsed="1"/>
    <col min="17" max="17" width="45.28515625" style="99" hidden="1" customWidth="1" outlineLevel="1"/>
    <col min="18" max="18" width="3.7109375" style="80" customWidth="1" collapsed="1"/>
    <col min="19" max="19" width="45.28515625" style="99" hidden="1" customWidth="1" outlineLevel="1"/>
    <col min="20" max="20" width="3.7109375" style="80" customWidth="1" collapsed="1"/>
    <col min="21" max="21" width="45.28515625" style="99" hidden="1" customWidth="1" outlineLevel="1"/>
    <col min="22" max="22" width="3.7109375" style="80" customWidth="1" collapsed="1"/>
    <col min="23" max="23" width="45.28515625" style="99" hidden="1" customWidth="1" outlineLevel="1"/>
    <col min="24" max="24" width="3.7109375" style="80" customWidth="1" collapsed="1"/>
    <col min="25" max="25" width="45.140625" style="99" hidden="1" customWidth="1" outlineLevel="1"/>
    <col min="26" max="26" width="19.42578125" style="99" hidden="1" customWidth="1" outlineLevel="1"/>
    <col min="27" max="27" width="3.7109375" style="80" customWidth="1" collapsed="1"/>
    <col min="28" max="28" width="45.28515625" style="99" hidden="1" customWidth="1" outlineLevel="1"/>
    <col min="29" max="29" width="3.7109375" style="80" customWidth="1" collapsed="1"/>
    <col min="30" max="30" width="44.5703125" style="99" hidden="1" customWidth="1" outlineLevel="1"/>
    <col min="31" max="31" width="3.7109375" style="80" customWidth="1" collapsed="1"/>
    <col min="32" max="32" width="64.140625" style="99" hidden="1" customWidth="1" outlineLevel="1"/>
    <col min="33" max="33" width="3.7109375" style="80" customWidth="1" collapsed="1"/>
    <col min="34" max="34" width="46.140625" style="198" hidden="1" customWidth="1" outlineLevel="1"/>
    <col min="35" max="35" width="3.7109375" style="198" customWidth="1" collapsed="1"/>
    <col min="36" max="36" width="45.28515625" style="99" hidden="1" customWidth="1" outlineLevel="1"/>
    <col min="37" max="37" width="3.7109375" style="80" customWidth="1" collapsed="1"/>
    <col min="38" max="38" width="45.28515625" style="99" hidden="1" customWidth="1" outlineLevel="1"/>
    <col min="39" max="39" width="3.7109375" style="80" customWidth="1" collapsed="1"/>
    <col min="40" max="40" width="45.28515625" style="99" hidden="1" customWidth="1" outlineLevel="1"/>
    <col min="41" max="41" width="3.7109375" style="80" customWidth="1" collapsed="1"/>
    <col min="42" max="42" width="45.28515625" style="99" hidden="1" customWidth="1" outlineLevel="1"/>
    <col min="43" max="43" width="3.7109375" style="80" customWidth="1" collapsed="1"/>
    <col min="44" max="44" width="45.140625" style="99" hidden="1" customWidth="1" outlineLevel="1"/>
    <col min="45" max="45" width="3.7109375" style="80" customWidth="1" collapsed="1"/>
    <col min="46" max="46" width="45.28515625" style="99" hidden="1" customWidth="1" outlineLevel="1"/>
    <col min="47" max="47" width="3.7109375" style="80" customWidth="1" collapsed="1"/>
    <col min="48" max="48" width="67.140625" style="99" hidden="1" customWidth="1" outlineLevel="1"/>
    <col min="49" max="49" width="3.7109375" style="80" customWidth="1" collapsed="1"/>
    <col min="50" max="50" width="68.5703125" style="99" hidden="1" customWidth="1" outlineLevel="1"/>
    <col min="51" max="51" width="3.7109375" style="80" customWidth="1" collapsed="1"/>
    <col min="52" max="52" width="52.28515625" style="99" hidden="1" customWidth="1" outlineLevel="1"/>
    <col min="53" max="53" width="45.28515625" style="99" hidden="1" customWidth="1" outlineLevel="1"/>
    <col min="54" max="54" width="3.7109375" style="80" customWidth="1" collapsed="1"/>
    <col min="55" max="56" width="45.28515625" style="99" hidden="1" customWidth="1" outlineLevel="1"/>
    <col min="57" max="57" width="3.7109375" style="80" customWidth="1" collapsed="1"/>
    <col min="58" max="58" width="45.28515625" style="99" hidden="1" customWidth="1" outlineLevel="1"/>
    <col min="59" max="59" width="3.7109375" style="80" customWidth="1" collapsed="1"/>
    <col min="60" max="60" width="45.28515625" style="99" hidden="1" customWidth="1" outlineLevel="1"/>
    <col min="61" max="61" width="3.7109375" style="80" customWidth="1" collapsed="1"/>
    <col min="62" max="62" width="45.28515625" style="99" hidden="1" customWidth="1" outlineLevel="1"/>
    <col min="63" max="63" width="3.7109375" style="80" customWidth="1" collapsed="1"/>
    <col min="64" max="64" width="45.28515625" style="99" hidden="1" customWidth="1" outlineLevel="1"/>
    <col min="65" max="65" width="3.7109375" style="80" customWidth="1" collapsed="1"/>
    <col min="66" max="66" width="45.28515625" style="99" hidden="1" customWidth="1" outlineLevel="1"/>
    <col min="67" max="67" width="3.7109375" style="80" customWidth="1" collapsed="1"/>
    <col min="68" max="68" width="45.28515625" style="99" hidden="1" customWidth="1" outlineLevel="1"/>
    <col min="69" max="69" width="3.7109375" style="80" customWidth="1" collapsed="1"/>
    <col min="70" max="70" width="93" style="99" hidden="1" customWidth="1" outlineLevel="1"/>
    <col min="71" max="71" width="3.7109375" style="80" customWidth="1" collapsed="1"/>
    <col min="72" max="72" width="93" style="99" hidden="1" customWidth="1" outlineLevel="1"/>
    <col min="73" max="73" width="3.7109375" style="80" customWidth="1" collapsed="1"/>
    <col min="74" max="74" width="93" style="99" hidden="1" customWidth="1" outlineLevel="1"/>
    <col min="75" max="75" width="3.7109375" style="80" customWidth="1" collapsed="1"/>
    <col min="76" max="76" width="93" style="199" hidden="1" customWidth="1" outlineLevel="1"/>
    <col min="77" max="77" width="3.7109375" style="198" customWidth="1" collapsed="1"/>
    <col min="78" max="78" width="117.42578125" style="99" hidden="1" customWidth="1" outlineLevel="1"/>
    <col min="79" max="79" width="4.28515625" style="99" customWidth="1" collapsed="1"/>
    <col min="80" max="80" width="56.140625" style="99" customWidth="1" outlineLevel="1"/>
    <col min="81" max="81" width="4.85546875" style="99" customWidth="1"/>
    <col min="82" max="82" width="50.5703125" style="99" customWidth="1" outlineLevel="1"/>
    <col min="83" max="83" width="4.85546875" style="99" customWidth="1"/>
    <col min="84" max="16384" width="11.42578125" style="99"/>
  </cols>
  <sheetData>
    <row r="1" spans="1:83" ht="18.75" customHeight="1" x14ac:dyDescent="0.25">
      <c r="A1" s="97" t="s">
        <v>119</v>
      </c>
      <c r="B1" s="253" t="str">
        <f>A1</f>
        <v>Ja/Nein</v>
      </c>
      <c r="C1" s="97" t="s">
        <v>131</v>
      </c>
      <c r="D1" s="253" t="str">
        <f>C1</f>
        <v>Standortangabe</v>
      </c>
      <c r="E1" s="97" t="s">
        <v>168</v>
      </c>
      <c r="F1" s="253" t="str">
        <f>E1</f>
        <v>Koordinatensysteme</v>
      </c>
      <c r="G1" s="97" t="s">
        <v>406</v>
      </c>
      <c r="H1" s="253" t="str">
        <f>G1</f>
        <v>Hersteller Wind</v>
      </c>
      <c r="I1" s="97" t="s">
        <v>125</v>
      </c>
      <c r="J1" s="253" t="str">
        <f>I1</f>
        <v>Technologie Wind</v>
      </c>
      <c r="K1" s="97" t="s">
        <v>386</v>
      </c>
      <c r="L1" s="253" t="str">
        <f>K1</f>
        <v>Technologie Gaserzeugung</v>
      </c>
      <c r="M1" s="97" t="s">
        <v>391</v>
      </c>
      <c r="N1" s="253" t="str">
        <f>M1</f>
        <v>Gasspeicherart</v>
      </c>
      <c r="O1" s="97" t="s">
        <v>246</v>
      </c>
      <c r="P1" s="253" t="str">
        <f>O1</f>
        <v>Technologie Kernenergie</v>
      </c>
      <c r="Q1" s="97" t="s">
        <v>373</v>
      </c>
      <c r="R1" s="253" t="str">
        <f>Q1</f>
        <v>Technologie Stromspeicher</v>
      </c>
      <c r="S1" s="97" t="s">
        <v>264</v>
      </c>
      <c r="T1" s="253" t="str">
        <f>S1</f>
        <v>Technologie Verbrennung</v>
      </c>
      <c r="U1" s="97" t="s">
        <v>324</v>
      </c>
      <c r="V1" s="253" t="str">
        <f>U1</f>
        <v>Technologie Wasser</v>
      </c>
      <c r="W1" s="97" t="s">
        <v>269</v>
      </c>
      <c r="X1" s="253" t="str">
        <f>W1</f>
        <v>Technologie Batteriespeicher</v>
      </c>
      <c r="Y1" s="254" t="s">
        <v>16</v>
      </c>
      <c r="Z1" s="254"/>
      <c r="AA1" s="253" t="str">
        <f>Y1</f>
        <v>Land</v>
      </c>
      <c r="AB1" s="97" t="s">
        <v>153</v>
      </c>
      <c r="AC1" s="253" t="str">
        <f>AB1</f>
        <v>Bundesland + AWZ</v>
      </c>
      <c r="AD1" s="97" t="s">
        <v>46</v>
      </c>
      <c r="AE1" s="253" t="str">
        <f>AD1</f>
        <v>Art der Einspeisung</v>
      </c>
      <c r="AF1" s="97" t="s">
        <v>996</v>
      </c>
      <c r="AG1" s="252" t="str">
        <f>AF1</f>
        <v>Art der Solaranlage</v>
      </c>
      <c r="AH1" s="236" t="s">
        <v>1129</v>
      </c>
      <c r="AI1" s="253" t="s">
        <v>1129</v>
      </c>
      <c r="AJ1" s="97" t="s">
        <v>79</v>
      </c>
      <c r="AK1" s="253" t="str">
        <f>AJ1</f>
        <v>Leistungsbegrenzung</v>
      </c>
      <c r="AL1" s="97" t="s">
        <v>102</v>
      </c>
      <c r="AM1" s="253" t="str">
        <f>AL1</f>
        <v>Ausrichtung</v>
      </c>
      <c r="AN1" s="97" t="s">
        <v>123</v>
      </c>
      <c r="AO1" s="253" t="str">
        <f>AN1</f>
        <v>Neigungswinkel</v>
      </c>
      <c r="AP1" s="97" t="s">
        <v>124</v>
      </c>
      <c r="AQ1" s="253" t="str">
        <f>AP1</f>
        <v>Nutzungsbereich</v>
      </c>
      <c r="AR1" s="97" t="s">
        <v>122</v>
      </c>
      <c r="AS1" s="253" t="str">
        <f>AR1</f>
        <v>Lage Wind</v>
      </c>
      <c r="AT1" s="97" t="s">
        <v>93</v>
      </c>
      <c r="AU1" s="253" t="str">
        <f>AT1</f>
        <v>Seelage</v>
      </c>
      <c r="AV1" s="97" t="s">
        <v>1111</v>
      </c>
      <c r="AW1" s="253" t="str">
        <f>AV1</f>
        <v>Gebiet nach dem Flächenentwicklungsplan des BSH (Ostsee)</v>
      </c>
      <c r="AX1" s="97" t="s">
        <v>1112</v>
      </c>
      <c r="AY1" s="253" t="str">
        <f>AX1</f>
        <v>Gebiet nach dem Flächenentwicklungsplan des BSH (Nordsee)</v>
      </c>
      <c r="AZ1" s="254" t="s">
        <v>278</v>
      </c>
      <c r="BA1" s="254"/>
      <c r="BB1" s="253" t="str">
        <f>AZ1</f>
        <v>Biomasse</v>
      </c>
      <c r="BC1" s="254" t="s">
        <v>291</v>
      </c>
      <c r="BD1" s="254"/>
      <c r="BE1" s="253" t="str">
        <f>BC1</f>
        <v>Verbrennung</v>
      </c>
      <c r="BF1" s="97" t="s">
        <v>270</v>
      </c>
      <c r="BG1" s="253" t="str">
        <f>BF1</f>
        <v>Energieträger GSGK</v>
      </c>
      <c r="BH1" s="97" t="s">
        <v>331</v>
      </c>
      <c r="BI1" s="253" t="str">
        <f>BH1</f>
        <v>Zuflussart</v>
      </c>
      <c r="BJ1" s="97" t="s">
        <v>58</v>
      </c>
      <c r="BK1" s="253" t="str">
        <f>BJ1</f>
        <v>Einsatzort</v>
      </c>
      <c r="BL1" s="97" t="s">
        <v>377</v>
      </c>
      <c r="BM1" s="253" t="str">
        <f>BL1</f>
        <v>Kopplung</v>
      </c>
      <c r="BN1" s="97" t="s">
        <v>381</v>
      </c>
      <c r="BO1" s="252" t="str">
        <f>BN1</f>
        <v>Pumpspeichertechnologie</v>
      </c>
      <c r="BP1" s="97" t="s">
        <v>395</v>
      </c>
      <c r="BQ1" s="253" t="str">
        <f>BP1</f>
        <v>Genehmigungsart</v>
      </c>
      <c r="BR1" s="97" t="s">
        <v>398</v>
      </c>
      <c r="BS1" s="253" t="str">
        <f>BR1</f>
        <v>Ertüchtigungsart</v>
      </c>
      <c r="BT1" s="98" t="s">
        <v>525</v>
      </c>
      <c r="BU1" s="253" t="str">
        <f>BT1</f>
        <v>Art der Stilllegung</v>
      </c>
      <c r="BV1" s="167" t="s">
        <v>700</v>
      </c>
      <c r="BW1" s="253" t="str">
        <f>BV1</f>
        <v>UTM-Zonenwert</v>
      </c>
      <c r="BX1" s="233" t="s">
        <v>1059</v>
      </c>
      <c r="BY1" s="253" t="str">
        <f>BX1</f>
        <v>Technologie (Flugwind)</v>
      </c>
      <c r="BZ1" s="236" t="s">
        <v>1131</v>
      </c>
      <c r="CA1" s="257" t="s">
        <v>1131</v>
      </c>
      <c r="CB1" s="236" t="s">
        <v>1206</v>
      </c>
      <c r="CC1" s="252" t="s">
        <v>1206</v>
      </c>
      <c r="CD1" s="236" t="s">
        <v>1182</v>
      </c>
      <c r="CE1" s="252" t="s">
        <v>1182</v>
      </c>
    </row>
    <row r="2" spans="1:83" ht="15" customHeight="1" x14ac:dyDescent="0.25">
      <c r="A2" s="99" t="s">
        <v>186</v>
      </c>
      <c r="B2" s="253"/>
      <c r="C2" s="99" t="s">
        <v>162</v>
      </c>
      <c r="D2" s="253"/>
      <c r="E2" s="99" t="s">
        <v>169</v>
      </c>
      <c r="F2" s="253"/>
      <c r="G2" s="199" t="s">
        <v>407</v>
      </c>
      <c r="H2" s="253"/>
      <c r="I2" s="99" t="s">
        <v>181</v>
      </c>
      <c r="J2" s="253"/>
      <c r="K2" s="89" t="s">
        <v>387</v>
      </c>
      <c r="L2" s="253"/>
      <c r="M2" s="99" t="s">
        <v>392</v>
      </c>
      <c r="N2" s="253"/>
      <c r="O2" s="99" t="s">
        <v>247</v>
      </c>
      <c r="P2" s="253"/>
      <c r="Q2" s="99" t="s">
        <v>251</v>
      </c>
      <c r="R2" s="253"/>
      <c r="S2" s="99" t="s">
        <v>258</v>
      </c>
      <c r="T2" s="253"/>
      <c r="U2" s="99" t="s">
        <v>325</v>
      </c>
      <c r="V2" s="253"/>
      <c r="W2" s="197" t="s">
        <v>739</v>
      </c>
      <c r="X2" s="253"/>
      <c r="Y2" s="100" t="s">
        <v>16</v>
      </c>
      <c r="Z2" s="100" t="s">
        <v>152</v>
      </c>
      <c r="AA2" s="253"/>
      <c r="AB2" s="99" t="s">
        <v>36</v>
      </c>
      <c r="AC2" s="253"/>
      <c r="AD2" s="99" t="s">
        <v>190</v>
      </c>
      <c r="AE2" s="253"/>
      <c r="AF2" s="199" t="s">
        <v>1117</v>
      </c>
      <c r="AG2" s="252"/>
      <c r="AH2" s="200" t="s">
        <v>1117</v>
      </c>
      <c r="AI2" s="253"/>
      <c r="AJ2" s="99" t="s">
        <v>185</v>
      </c>
      <c r="AK2" s="253"/>
      <c r="AL2" s="165" t="s">
        <v>228</v>
      </c>
      <c r="AM2" s="253"/>
      <c r="AN2" s="200" t="s">
        <v>1122</v>
      </c>
      <c r="AO2" s="253"/>
      <c r="AP2" s="99" t="s">
        <v>235</v>
      </c>
      <c r="AQ2" s="253"/>
      <c r="AR2" s="89" t="s">
        <v>243</v>
      </c>
      <c r="AS2" s="253"/>
      <c r="AT2" s="99" t="s">
        <v>241</v>
      </c>
      <c r="AU2" s="253"/>
      <c r="AV2" s="202" t="s">
        <v>1110</v>
      </c>
      <c r="AW2" s="253"/>
      <c r="AX2" s="203" t="s">
        <v>1110</v>
      </c>
      <c r="AY2" s="253"/>
      <c r="AZ2" s="100" t="s">
        <v>290</v>
      </c>
      <c r="BA2" s="100" t="s">
        <v>51</v>
      </c>
      <c r="BB2" s="253"/>
      <c r="BC2" s="100" t="s">
        <v>292</v>
      </c>
      <c r="BD2" s="100" t="s">
        <v>338</v>
      </c>
      <c r="BE2" s="253"/>
      <c r="BF2" s="199" t="s">
        <v>795</v>
      </c>
      <c r="BG2" s="253"/>
      <c r="BH2" s="89" t="s">
        <v>332</v>
      </c>
      <c r="BI2" s="253"/>
      <c r="BJ2" s="89" t="s">
        <v>236</v>
      </c>
      <c r="BK2" s="253"/>
      <c r="BL2" s="89" t="s">
        <v>378</v>
      </c>
      <c r="BM2" s="253"/>
      <c r="BN2" s="89" t="s">
        <v>382</v>
      </c>
      <c r="BO2" s="252"/>
      <c r="BP2" s="89" t="s">
        <v>396</v>
      </c>
      <c r="BQ2" s="253"/>
      <c r="BR2" s="89" t="s">
        <v>399</v>
      </c>
      <c r="BS2" s="253"/>
      <c r="BT2" s="104" t="s">
        <v>814</v>
      </c>
      <c r="BU2" s="253"/>
      <c r="BV2" s="166" t="s">
        <v>701</v>
      </c>
      <c r="BW2" s="253"/>
      <c r="BX2" s="234" t="s">
        <v>1063</v>
      </c>
      <c r="BY2" s="253"/>
      <c r="BZ2" s="239" t="s">
        <v>1132</v>
      </c>
      <c r="CA2" s="257"/>
      <c r="CB2" s="238" t="s">
        <v>1147</v>
      </c>
      <c r="CC2" s="252"/>
      <c r="CD2" s="200" t="s">
        <v>1147</v>
      </c>
      <c r="CE2" s="252"/>
    </row>
    <row r="3" spans="1:83" ht="15" customHeight="1" x14ac:dyDescent="0.25">
      <c r="A3" s="99" t="s">
        <v>185</v>
      </c>
      <c r="B3" s="253"/>
      <c r="C3" s="99" t="s">
        <v>163</v>
      </c>
      <c r="D3" s="253"/>
      <c r="E3" s="99" t="s">
        <v>170</v>
      </c>
      <c r="F3" s="253"/>
      <c r="G3" s="199" t="s">
        <v>408</v>
      </c>
      <c r="H3" s="253"/>
      <c r="I3" s="99" t="s">
        <v>182</v>
      </c>
      <c r="J3" s="253"/>
      <c r="K3" s="89" t="s">
        <v>388</v>
      </c>
      <c r="L3" s="253"/>
      <c r="M3" s="99" t="s">
        <v>393</v>
      </c>
      <c r="N3" s="253"/>
      <c r="O3" s="99" t="s">
        <v>248</v>
      </c>
      <c r="P3" s="253"/>
      <c r="Q3" s="80" t="s">
        <v>252</v>
      </c>
      <c r="R3" s="253"/>
      <c r="S3" s="99" t="s">
        <v>259</v>
      </c>
      <c r="T3" s="253"/>
      <c r="U3" s="99" t="s">
        <v>326</v>
      </c>
      <c r="V3" s="253"/>
      <c r="W3" s="80" t="s">
        <v>693</v>
      </c>
      <c r="X3" s="253"/>
      <c r="Y3" s="101" t="s">
        <v>132</v>
      </c>
      <c r="Z3" s="101" t="s">
        <v>142</v>
      </c>
      <c r="AA3" s="253"/>
      <c r="AB3" s="99" t="s">
        <v>37</v>
      </c>
      <c r="AC3" s="253"/>
      <c r="AD3" s="99" t="s">
        <v>835</v>
      </c>
      <c r="AE3" s="253"/>
      <c r="AF3" s="99" t="s">
        <v>1118</v>
      </c>
      <c r="AG3" s="252"/>
      <c r="AH3" s="200" t="s">
        <v>1118</v>
      </c>
      <c r="AI3" s="253"/>
      <c r="AJ3" s="80" t="s">
        <v>721</v>
      </c>
      <c r="AK3" s="253"/>
      <c r="AL3" s="165" t="s">
        <v>229</v>
      </c>
      <c r="AM3" s="253"/>
      <c r="AN3" s="200" t="s">
        <v>1123</v>
      </c>
      <c r="AO3" s="253"/>
      <c r="AP3" s="99" t="s">
        <v>236</v>
      </c>
      <c r="AQ3" s="253"/>
      <c r="AR3" s="89" t="s">
        <v>244</v>
      </c>
      <c r="AS3" s="253"/>
      <c r="AT3" s="99" t="s">
        <v>242</v>
      </c>
      <c r="AU3" s="253"/>
      <c r="AV3" s="202" t="s">
        <v>1207</v>
      </c>
      <c r="AW3" s="253"/>
      <c r="AX3" s="202" t="s">
        <v>1213</v>
      </c>
      <c r="AY3" s="253"/>
      <c r="AZ3" s="99" t="s">
        <v>840</v>
      </c>
      <c r="BA3" s="145" t="s">
        <v>275</v>
      </c>
      <c r="BB3" s="253"/>
      <c r="BC3" s="99" t="s">
        <v>293</v>
      </c>
      <c r="BD3" s="255" t="s">
        <v>315</v>
      </c>
      <c r="BE3" s="253"/>
      <c r="BF3" s="199" t="s">
        <v>796</v>
      </c>
      <c r="BG3" s="253"/>
      <c r="BH3" s="89" t="s">
        <v>333</v>
      </c>
      <c r="BI3" s="253"/>
      <c r="BJ3" s="89" t="s">
        <v>806</v>
      </c>
      <c r="BK3" s="253"/>
      <c r="BL3" s="89" t="s">
        <v>379</v>
      </c>
      <c r="BM3" s="253"/>
      <c r="BN3" s="89" t="s">
        <v>383</v>
      </c>
      <c r="BO3" s="252"/>
      <c r="BP3" s="165" t="s">
        <v>670</v>
      </c>
      <c r="BQ3" s="253"/>
      <c r="BR3" s="89" t="s">
        <v>400</v>
      </c>
      <c r="BS3" s="253"/>
      <c r="BT3" s="104" t="s">
        <v>526</v>
      </c>
      <c r="BU3" s="253"/>
      <c r="BV3" s="166" t="s">
        <v>702</v>
      </c>
      <c r="BW3" s="253"/>
      <c r="BX3" s="234" t="s">
        <v>1064</v>
      </c>
      <c r="BY3" s="253"/>
      <c r="BZ3" s="199" t="s">
        <v>1133</v>
      </c>
      <c r="CA3" s="257"/>
      <c r="CB3" s="200" t="s">
        <v>1148</v>
      </c>
      <c r="CC3" s="252"/>
      <c r="CD3" s="200" t="s">
        <v>1161</v>
      </c>
      <c r="CE3" s="252"/>
    </row>
    <row r="4" spans="1:83" ht="15" customHeight="1" x14ac:dyDescent="0.25">
      <c r="B4" s="253"/>
      <c r="D4" s="253"/>
      <c r="E4" s="99" t="s">
        <v>171</v>
      </c>
      <c r="F4" s="253"/>
      <c r="G4" s="200" t="s">
        <v>758</v>
      </c>
      <c r="H4" s="253"/>
      <c r="I4" t="s">
        <v>1001</v>
      </c>
      <c r="J4" s="253"/>
      <c r="K4" s="89" t="s">
        <v>786</v>
      </c>
      <c r="L4" s="253"/>
      <c r="M4" s="99" t="s">
        <v>394</v>
      </c>
      <c r="N4" s="253"/>
      <c r="P4" s="253"/>
      <c r="Q4" s="99" t="s">
        <v>249</v>
      </c>
      <c r="R4" s="253"/>
      <c r="S4" s="99" t="s">
        <v>261</v>
      </c>
      <c r="T4" s="253"/>
      <c r="U4" s="99" t="s">
        <v>327</v>
      </c>
      <c r="V4" s="253"/>
      <c r="W4" s="99" t="s">
        <v>265</v>
      </c>
      <c r="X4" s="253"/>
      <c r="Y4" s="101" t="s">
        <v>133</v>
      </c>
      <c r="Z4" s="101" t="s">
        <v>143</v>
      </c>
      <c r="AA4" s="253"/>
      <c r="AB4" s="99" t="s">
        <v>27</v>
      </c>
      <c r="AC4" s="253"/>
      <c r="AE4" s="253"/>
      <c r="AF4" s="99" t="s">
        <v>1119</v>
      </c>
      <c r="AG4" s="252"/>
      <c r="AH4" s="200" t="s">
        <v>1130</v>
      </c>
      <c r="AI4" s="253"/>
      <c r="AJ4" s="80" t="s">
        <v>722</v>
      </c>
      <c r="AK4" s="253"/>
      <c r="AL4" s="165" t="s">
        <v>227</v>
      </c>
      <c r="AM4" s="253"/>
      <c r="AN4" s="200" t="s">
        <v>1124</v>
      </c>
      <c r="AO4" s="253"/>
      <c r="AP4" s="99" t="s">
        <v>237</v>
      </c>
      <c r="AQ4" s="253"/>
      <c r="AR4" s="101"/>
      <c r="AS4" s="253"/>
      <c r="AU4" s="253"/>
      <c r="AV4" s="202" t="s">
        <v>1208</v>
      </c>
      <c r="AW4" s="253"/>
      <c r="AX4" s="202" t="s">
        <v>1214</v>
      </c>
      <c r="AY4" s="253"/>
      <c r="AZ4" s="99" t="s">
        <v>284</v>
      </c>
      <c r="BA4" s="144" t="s">
        <v>276</v>
      </c>
      <c r="BB4" s="253"/>
      <c r="BC4" s="99" t="s">
        <v>294</v>
      </c>
      <c r="BD4" s="255"/>
      <c r="BE4" s="253"/>
      <c r="BF4" s="89" t="s">
        <v>271</v>
      </c>
      <c r="BG4" s="253"/>
      <c r="BH4" s="89" t="s">
        <v>334</v>
      </c>
      <c r="BI4" s="253"/>
      <c r="BJ4" s="89" t="s">
        <v>352</v>
      </c>
      <c r="BK4" s="253"/>
      <c r="BL4" s="89"/>
      <c r="BM4" s="253"/>
      <c r="BN4" s="89"/>
      <c r="BO4" s="252"/>
      <c r="BP4" s="165" t="s">
        <v>671</v>
      </c>
      <c r="BQ4" s="253"/>
      <c r="BR4" s="89" t="s">
        <v>401</v>
      </c>
      <c r="BS4" s="253"/>
      <c r="BT4" s="104"/>
      <c r="BU4" s="253"/>
      <c r="BV4" s="166" t="s">
        <v>703</v>
      </c>
      <c r="BW4" s="253"/>
      <c r="BX4" s="234" t="s">
        <v>1065</v>
      </c>
      <c r="BY4" s="253"/>
      <c r="BZ4" s="199" t="s">
        <v>1134</v>
      </c>
      <c r="CA4" s="257"/>
      <c r="CB4" s="200" t="s">
        <v>1149</v>
      </c>
      <c r="CC4" s="252"/>
      <c r="CD4" s="200" t="s">
        <v>1171</v>
      </c>
      <c r="CE4" s="252"/>
    </row>
    <row r="5" spans="1:83" ht="15" customHeight="1" x14ac:dyDescent="0.25">
      <c r="B5" s="57"/>
      <c r="D5" s="253"/>
      <c r="F5" s="253"/>
      <c r="G5" s="199" t="s">
        <v>409</v>
      </c>
      <c r="H5" s="253"/>
      <c r="J5" s="253"/>
      <c r="K5" s="89" t="s">
        <v>389</v>
      </c>
      <c r="L5" s="253"/>
      <c r="N5" s="253"/>
      <c r="P5" s="253"/>
      <c r="Q5" s="99" t="s">
        <v>250</v>
      </c>
      <c r="R5" s="253"/>
      <c r="S5" s="99" t="s">
        <v>256</v>
      </c>
      <c r="T5" s="253"/>
      <c r="U5" s="99" t="s">
        <v>328</v>
      </c>
      <c r="V5" s="253"/>
      <c r="W5" s="99" t="s">
        <v>266</v>
      </c>
      <c r="X5" s="253"/>
      <c r="Y5" s="101" t="s">
        <v>134</v>
      </c>
      <c r="Z5" s="101" t="s">
        <v>144</v>
      </c>
      <c r="AA5" s="253"/>
      <c r="AB5" s="99" t="s">
        <v>28</v>
      </c>
      <c r="AC5" s="253"/>
      <c r="AE5" s="253"/>
      <c r="AF5" s="99" t="s">
        <v>1120</v>
      </c>
      <c r="AG5" s="252"/>
      <c r="AI5" s="253"/>
      <c r="AJ5" s="80" t="s">
        <v>723</v>
      </c>
      <c r="AK5" s="253"/>
      <c r="AL5" s="165" t="s">
        <v>230</v>
      </c>
      <c r="AM5" s="102"/>
      <c r="AN5" s="200" t="s">
        <v>1125</v>
      </c>
      <c r="AO5" s="253"/>
      <c r="AP5" s="99" t="s">
        <v>238</v>
      </c>
      <c r="AQ5" s="253"/>
      <c r="AR5" s="101"/>
      <c r="AS5" s="89"/>
      <c r="AU5" s="89"/>
      <c r="AV5" s="202" t="s">
        <v>1209</v>
      </c>
      <c r="AW5" s="253"/>
      <c r="AX5" s="202" t="s">
        <v>1215</v>
      </c>
      <c r="AY5" s="253"/>
      <c r="AZ5" s="165" t="s">
        <v>841</v>
      </c>
      <c r="BA5" s="144" t="s">
        <v>277</v>
      </c>
      <c r="BB5" s="103"/>
      <c r="BC5" s="89" t="s">
        <v>295</v>
      </c>
      <c r="BD5" s="255"/>
      <c r="BE5" s="253"/>
      <c r="BF5" s="89" t="s">
        <v>272</v>
      </c>
      <c r="BG5" s="253"/>
      <c r="BH5" s="89"/>
      <c r="BI5" s="253"/>
      <c r="BJ5" s="89" t="s">
        <v>353</v>
      </c>
      <c r="BK5" s="253"/>
      <c r="BL5" s="89"/>
      <c r="BM5" s="253"/>
      <c r="BN5" s="89"/>
      <c r="BO5" s="252"/>
      <c r="BP5" s="165" t="s">
        <v>672</v>
      </c>
      <c r="BQ5" s="253"/>
      <c r="BR5" s="89" t="s">
        <v>402</v>
      </c>
      <c r="BS5" s="253"/>
      <c r="BT5" s="104"/>
      <c r="BU5" s="253"/>
      <c r="BV5" s="166"/>
      <c r="BW5" s="253"/>
      <c r="BX5" s="234" t="s">
        <v>240</v>
      </c>
      <c r="BY5" s="253"/>
      <c r="BZ5" s="199" t="s">
        <v>1135</v>
      </c>
      <c r="CA5" s="257"/>
      <c r="CB5" s="200" t="s">
        <v>1150</v>
      </c>
      <c r="CC5" s="252"/>
      <c r="CD5" s="200" t="s">
        <v>831</v>
      </c>
      <c r="CE5" s="252"/>
    </row>
    <row r="6" spans="1:83" ht="15" customHeight="1" x14ac:dyDescent="0.25">
      <c r="B6" s="57"/>
      <c r="D6" s="253"/>
      <c r="F6" s="253"/>
      <c r="G6" s="199" t="s">
        <v>410</v>
      </c>
      <c r="H6" s="253"/>
      <c r="J6" s="253"/>
      <c r="K6" s="89" t="s">
        <v>390</v>
      </c>
      <c r="L6" s="253"/>
      <c r="N6" s="253"/>
      <c r="P6" s="253"/>
      <c r="Q6" s="99" t="s">
        <v>836</v>
      </c>
      <c r="R6" s="253"/>
      <c r="S6" s="99" t="s">
        <v>257</v>
      </c>
      <c r="T6" s="253"/>
      <c r="U6" s="99" t="s">
        <v>329</v>
      </c>
      <c r="V6" s="253"/>
      <c r="W6" s="99" t="s">
        <v>267</v>
      </c>
      <c r="X6" s="253"/>
      <c r="Y6" s="101" t="s">
        <v>135</v>
      </c>
      <c r="Z6" s="101" t="s">
        <v>145</v>
      </c>
      <c r="AA6" s="253"/>
      <c r="AB6" s="80" t="s">
        <v>29</v>
      </c>
      <c r="AC6" s="253"/>
      <c r="AE6" s="253"/>
      <c r="AG6" s="252"/>
      <c r="AH6" s="57"/>
      <c r="AI6" s="253"/>
      <c r="AJ6" s="99" t="s">
        <v>221</v>
      </c>
      <c r="AK6" s="253"/>
      <c r="AL6" s="209" t="s">
        <v>745</v>
      </c>
      <c r="AM6" s="102"/>
      <c r="AN6" s="200" t="s">
        <v>1126</v>
      </c>
      <c r="AO6" s="253"/>
      <c r="AP6" s="99" t="s">
        <v>239</v>
      </c>
      <c r="AQ6" s="253"/>
      <c r="AR6" s="101"/>
      <c r="AS6" s="89"/>
      <c r="AT6" s="80"/>
      <c r="AU6" s="89"/>
      <c r="AV6" s="202" t="s">
        <v>1210</v>
      </c>
      <c r="AW6" s="253"/>
      <c r="AX6" s="202" t="s">
        <v>1216</v>
      </c>
      <c r="AY6" s="253"/>
      <c r="AZ6" s="99" t="s">
        <v>842</v>
      </c>
      <c r="BA6" s="144" t="s">
        <v>277</v>
      </c>
      <c r="BB6" s="103"/>
      <c r="BC6" s="89" t="s">
        <v>296</v>
      </c>
      <c r="BD6" s="255"/>
      <c r="BE6" s="253"/>
      <c r="BF6" s="89" t="s">
        <v>273</v>
      </c>
      <c r="BG6" s="253"/>
      <c r="BH6" s="89"/>
      <c r="BI6" s="89"/>
      <c r="BJ6" s="89" t="s">
        <v>354</v>
      </c>
      <c r="BK6" s="103"/>
      <c r="BL6" s="89"/>
      <c r="BM6" s="89"/>
      <c r="BN6" s="89"/>
      <c r="BO6" s="252"/>
      <c r="BP6" s="89" t="s">
        <v>397</v>
      </c>
      <c r="BQ6" s="253"/>
      <c r="BR6" s="89" t="s">
        <v>403</v>
      </c>
      <c r="BS6" s="253"/>
      <c r="BT6" s="104"/>
      <c r="BU6" s="253"/>
      <c r="BV6" s="166"/>
      <c r="BW6" s="253"/>
      <c r="BX6" s="232"/>
      <c r="BY6" s="253"/>
      <c r="BZ6" s="199" t="s">
        <v>1136</v>
      </c>
      <c r="CA6" s="257"/>
      <c r="CB6" s="200" t="s">
        <v>1151</v>
      </c>
      <c r="CC6" s="252"/>
      <c r="CE6" s="252"/>
    </row>
    <row r="7" spans="1:83" ht="15" customHeight="1" x14ac:dyDescent="0.25">
      <c r="B7" s="57"/>
      <c r="D7" s="253"/>
      <c r="F7" s="253"/>
      <c r="G7" s="199" t="s">
        <v>411</v>
      </c>
      <c r="H7" s="253"/>
      <c r="J7" s="253"/>
      <c r="K7" s="89"/>
      <c r="L7" s="253"/>
      <c r="N7" s="253"/>
      <c r="P7" s="253"/>
      <c r="R7" s="253"/>
      <c r="S7" s="99" t="s">
        <v>255</v>
      </c>
      <c r="T7" s="253"/>
      <c r="U7" s="99" t="s">
        <v>330</v>
      </c>
      <c r="V7" s="253"/>
      <c r="W7" s="99" t="s">
        <v>268</v>
      </c>
      <c r="X7" s="253"/>
      <c r="Y7" s="101" t="s">
        <v>136</v>
      </c>
      <c r="Z7" s="101" t="s">
        <v>146</v>
      </c>
      <c r="AA7" s="253"/>
      <c r="AB7" s="99" t="s">
        <v>30</v>
      </c>
      <c r="AC7" s="253"/>
      <c r="AE7" s="253"/>
      <c r="AG7" s="252"/>
      <c r="AH7" s="57"/>
      <c r="AI7" s="253"/>
      <c r="AK7" s="253"/>
      <c r="AL7" s="165" t="s">
        <v>226</v>
      </c>
      <c r="AM7" s="102"/>
      <c r="AN7" s="200" t="s">
        <v>1127</v>
      </c>
      <c r="AO7" s="253"/>
      <c r="AP7" s="99" t="s">
        <v>240</v>
      </c>
      <c r="AQ7" s="253"/>
      <c r="AR7" s="101"/>
      <c r="AS7" s="89"/>
      <c r="AU7" s="89"/>
      <c r="AV7" s="203" t="s">
        <v>1211</v>
      </c>
      <c r="AW7" s="253"/>
      <c r="AX7" s="202" t="s">
        <v>1217</v>
      </c>
      <c r="AY7" s="253"/>
      <c r="AZ7" s="144" t="s">
        <v>285</v>
      </c>
      <c r="BA7" s="144" t="s">
        <v>276</v>
      </c>
      <c r="BB7" s="103"/>
      <c r="BC7" s="99" t="s">
        <v>297</v>
      </c>
      <c r="BD7" s="255" t="s">
        <v>316</v>
      </c>
      <c r="BE7" s="103"/>
      <c r="BF7" s="89" t="s">
        <v>274</v>
      </c>
      <c r="BG7" s="253"/>
      <c r="BH7" s="89"/>
      <c r="BI7" s="89"/>
      <c r="BJ7" s="89" t="s">
        <v>355</v>
      </c>
      <c r="BK7" s="103"/>
      <c r="BL7" s="89"/>
      <c r="BM7" s="89"/>
      <c r="BN7" s="89"/>
      <c r="BO7" s="252"/>
      <c r="BP7" s="80" t="s">
        <v>737</v>
      </c>
      <c r="BQ7" s="253"/>
      <c r="BR7" s="89" t="s">
        <v>404</v>
      </c>
      <c r="BS7" s="253"/>
      <c r="BT7" s="104"/>
      <c r="BU7" s="253"/>
      <c r="BV7" s="166"/>
      <c r="BW7" s="253"/>
      <c r="BX7" s="232"/>
      <c r="BY7" s="253"/>
      <c r="BZ7" s="199"/>
      <c r="CA7" s="257"/>
      <c r="CB7" s="200" t="s">
        <v>1152</v>
      </c>
      <c r="CC7" s="252"/>
      <c r="CE7" s="252"/>
    </row>
    <row r="8" spans="1:83" ht="15" customHeight="1" x14ac:dyDescent="0.25">
      <c r="B8" s="57"/>
      <c r="D8" s="253"/>
      <c r="F8" s="253"/>
      <c r="G8" s="200" t="s">
        <v>759</v>
      </c>
      <c r="H8" s="253"/>
      <c r="J8" s="253"/>
      <c r="K8" s="89"/>
      <c r="L8" s="89"/>
      <c r="N8" s="253"/>
      <c r="P8" s="253"/>
      <c r="R8" s="253"/>
      <c r="S8" s="99" t="s">
        <v>253</v>
      </c>
      <c r="T8" s="253"/>
      <c r="V8" s="104"/>
      <c r="W8" s="104"/>
      <c r="X8" s="253"/>
      <c r="Y8" s="101" t="s">
        <v>137</v>
      </c>
      <c r="Z8" s="101" t="s">
        <v>147</v>
      </c>
      <c r="AA8" s="253"/>
      <c r="AB8" s="99" t="s">
        <v>38</v>
      </c>
      <c r="AC8" s="253"/>
      <c r="AE8" s="253"/>
      <c r="AG8" s="252"/>
      <c r="AH8" s="57"/>
      <c r="AI8" s="253"/>
      <c r="AK8" s="253"/>
      <c r="AL8" s="165" t="s">
        <v>231</v>
      </c>
      <c r="AM8" s="102"/>
      <c r="AN8" s="200" t="s">
        <v>740</v>
      </c>
      <c r="AO8" s="57"/>
      <c r="AQ8" s="57"/>
      <c r="AR8" s="101"/>
      <c r="AS8" s="89"/>
      <c r="AU8" s="89"/>
      <c r="AV8" s="203" t="s">
        <v>1212</v>
      </c>
      <c r="AW8" s="253"/>
      <c r="AX8" s="202" t="s">
        <v>1218</v>
      </c>
      <c r="AY8" s="253"/>
      <c r="AZ8" s="99" t="s">
        <v>843</v>
      </c>
      <c r="BA8" s="145" t="s">
        <v>275</v>
      </c>
      <c r="BB8" s="103"/>
      <c r="BC8" s="80" t="s">
        <v>298</v>
      </c>
      <c r="BD8" s="255"/>
      <c r="BE8" s="103"/>
      <c r="BF8" s="89"/>
      <c r="BG8" s="89"/>
      <c r="BH8" s="89"/>
      <c r="BI8" s="89"/>
      <c r="BJ8" s="89" t="s">
        <v>356</v>
      </c>
      <c r="BK8" s="103"/>
      <c r="BL8" s="89"/>
      <c r="BM8" s="89"/>
      <c r="BN8" s="89"/>
      <c r="BO8" s="252"/>
      <c r="BP8" s="80" t="s">
        <v>720</v>
      </c>
      <c r="BQ8" s="253"/>
      <c r="BR8" s="89" t="s">
        <v>405</v>
      </c>
      <c r="BS8" s="253"/>
      <c r="BT8" s="104"/>
      <c r="BU8" s="253"/>
      <c r="BV8" s="166"/>
      <c r="BW8" s="253"/>
      <c r="BX8" s="232"/>
      <c r="BY8" s="253"/>
      <c r="BZ8" s="239" t="s">
        <v>1137</v>
      </c>
      <c r="CA8" s="257"/>
      <c r="CB8" s="200" t="s">
        <v>1153</v>
      </c>
      <c r="CC8" s="252"/>
      <c r="CE8" s="252"/>
    </row>
    <row r="9" spans="1:83" s="199" customFormat="1" ht="15" customHeight="1" x14ac:dyDescent="0.25">
      <c r="B9" s="57"/>
      <c r="D9" s="205"/>
      <c r="F9" s="205"/>
      <c r="G9" s="199" t="s">
        <v>412</v>
      </c>
      <c r="H9" s="205"/>
      <c r="J9" s="205"/>
      <c r="K9" s="206"/>
      <c r="L9" s="206"/>
      <c r="N9" s="205"/>
      <c r="P9" s="205"/>
      <c r="R9" s="205"/>
      <c r="S9" s="99" t="s">
        <v>254</v>
      </c>
      <c r="T9" s="253"/>
      <c r="V9" s="206"/>
      <c r="W9" s="206"/>
      <c r="X9" s="253"/>
      <c r="Y9" s="101" t="s">
        <v>138</v>
      </c>
      <c r="Z9" s="101" t="s">
        <v>148</v>
      </c>
      <c r="AA9" s="253"/>
      <c r="AB9" s="99" t="s">
        <v>31</v>
      </c>
      <c r="AC9" s="205"/>
      <c r="AE9" s="253"/>
      <c r="AG9" s="57"/>
      <c r="AH9" s="57"/>
      <c r="AI9" s="253"/>
      <c r="AK9" s="205"/>
      <c r="AL9" s="165" t="s">
        <v>225</v>
      </c>
      <c r="AM9" s="102"/>
      <c r="AO9" s="57"/>
      <c r="AQ9" s="57"/>
      <c r="AR9" s="101"/>
      <c r="AS9" s="206"/>
      <c r="AU9" s="206"/>
      <c r="AW9" s="253"/>
      <c r="AX9" s="202" t="s">
        <v>1219</v>
      </c>
      <c r="AY9" s="253"/>
      <c r="AZ9" s="144" t="s">
        <v>288</v>
      </c>
      <c r="BA9" s="144" t="s">
        <v>277</v>
      </c>
      <c r="BB9" s="103"/>
      <c r="BC9" s="99" t="s">
        <v>299</v>
      </c>
      <c r="BD9" s="255"/>
      <c r="BE9" s="103"/>
      <c r="BF9" s="206"/>
      <c r="BG9" s="206"/>
      <c r="BH9" s="206"/>
      <c r="BI9" s="206"/>
      <c r="BJ9" s="89" t="s">
        <v>357</v>
      </c>
      <c r="BK9" s="103"/>
      <c r="BL9" s="206"/>
      <c r="BM9" s="206"/>
      <c r="BN9" s="206"/>
      <c r="BO9" s="206"/>
      <c r="BP9" s="165" t="s">
        <v>240</v>
      </c>
      <c r="BQ9" s="205"/>
      <c r="BR9" s="89" t="s">
        <v>240</v>
      </c>
      <c r="BS9" s="253"/>
      <c r="BT9" s="206"/>
      <c r="BU9" s="253"/>
      <c r="BV9" s="206"/>
      <c r="BW9" s="253"/>
      <c r="BX9" s="232"/>
      <c r="BZ9" s="199" t="s">
        <v>234</v>
      </c>
      <c r="CA9" s="257"/>
      <c r="CB9" s="200" t="s">
        <v>1154</v>
      </c>
      <c r="CC9" s="252"/>
      <c r="CE9" s="252"/>
    </row>
    <row r="10" spans="1:83" ht="15" customHeight="1" x14ac:dyDescent="0.25">
      <c r="G10" s="199" t="s">
        <v>413</v>
      </c>
      <c r="H10" s="81"/>
      <c r="K10" s="89"/>
      <c r="L10" s="89"/>
      <c r="S10" s="99" t="s">
        <v>245</v>
      </c>
      <c r="T10" s="253"/>
      <c r="V10" s="104"/>
      <c r="W10" s="104"/>
      <c r="X10" s="253"/>
      <c r="Y10" s="101" t="s">
        <v>139</v>
      </c>
      <c r="Z10" s="101" t="s">
        <v>149</v>
      </c>
      <c r="AA10" s="253"/>
      <c r="AB10" s="99" t="s">
        <v>39</v>
      </c>
      <c r="AC10" s="81"/>
      <c r="AE10" s="253"/>
      <c r="AG10" s="57"/>
      <c r="AH10" s="57"/>
      <c r="AI10" s="253"/>
      <c r="AL10" s="165" t="s">
        <v>224</v>
      </c>
      <c r="AM10" s="102"/>
      <c r="AR10" s="101"/>
      <c r="AS10" s="89"/>
      <c r="AU10" s="89"/>
      <c r="AW10" s="253"/>
      <c r="AX10" s="202" t="s">
        <v>1220</v>
      </c>
      <c r="AY10" s="253"/>
      <c r="AZ10" s="99" t="s">
        <v>844</v>
      </c>
      <c r="BA10" s="99" t="s">
        <v>275</v>
      </c>
      <c r="BB10" s="103"/>
      <c r="BC10" s="99" t="s">
        <v>300</v>
      </c>
      <c r="BD10" s="255"/>
      <c r="BE10" s="103"/>
      <c r="BF10" s="89"/>
      <c r="BG10" s="89"/>
      <c r="BH10" s="89"/>
      <c r="BI10" s="89"/>
      <c r="BJ10" s="89" t="s">
        <v>237</v>
      </c>
      <c r="BK10" s="103"/>
      <c r="BL10" s="89"/>
      <c r="BM10" s="89"/>
      <c r="BN10" s="89"/>
      <c r="BO10" s="89"/>
      <c r="BQ10" s="103"/>
      <c r="BS10" s="253"/>
      <c r="BT10" s="104"/>
      <c r="BU10" s="253"/>
      <c r="BV10" s="166"/>
      <c r="BW10" s="253"/>
      <c r="BX10" s="232"/>
      <c r="BY10" s="199"/>
      <c r="BZ10" s="199" t="s">
        <v>233</v>
      </c>
      <c r="CA10" s="257"/>
      <c r="CB10" s="200" t="s">
        <v>1155</v>
      </c>
      <c r="CC10" s="252"/>
      <c r="CE10" s="252"/>
    </row>
    <row r="11" spans="1:83" x14ac:dyDescent="0.25">
      <c r="G11" s="199" t="s">
        <v>414</v>
      </c>
      <c r="H11" s="81"/>
      <c r="K11" s="89"/>
      <c r="L11" s="89"/>
      <c r="S11" s="99" t="s">
        <v>262</v>
      </c>
      <c r="T11" s="253"/>
      <c r="V11" s="104"/>
      <c r="W11" s="104"/>
      <c r="X11" s="253"/>
      <c r="Y11" s="101" t="s">
        <v>140</v>
      </c>
      <c r="Z11" s="101" t="s">
        <v>150</v>
      </c>
      <c r="AA11" s="253"/>
      <c r="AB11" s="99" t="s">
        <v>40</v>
      </c>
      <c r="AC11" s="81"/>
      <c r="AE11" s="81"/>
      <c r="AI11" s="253"/>
      <c r="AL11" s="165" t="s">
        <v>232</v>
      </c>
      <c r="AM11" s="102"/>
      <c r="AR11" s="101"/>
      <c r="AS11" s="89"/>
      <c r="AU11" s="89"/>
      <c r="AW11" s="253"/>
      <c r="AX11" s="202" t="s">
        <v>1221</v>
      </c>
      <c r="AY11" s="253"/>
      <c r="AZ11" s="80" t="s">
        <v>279</v>
      </c>
      <c r="BA11" s="145" t="s">
        <v>275</v>
      </c>
      <c r="BB11" s="103"/>
      <c r="BC11" s="99" t="s">
        <v>301</v>
      </c>
      <c r="BD11" s="255"/>
      <c r="BE11" s="103"/>
      <c r="BF11" s="89"/>
      <c r="BG11" s="89"/>
      <c r="BH11" s="89"/>
      <c r="BI11" s="89"/>
      <c r="BJ11" s="89" t="s">
        <v>358</v>
      </c>
      <c r="BK11" s="103"/>
      <c r="BL11" s="89"/>
      <c r="BM11" s="89"/>
      <c r="BN11" s="89"/>
      <c r="BO11" s="89"/>
      <c r="BQ11" s="89"/>
      <c r="BR11" s="89"/>
      <c r="BS11" s="89"/>
      <c r="BT11" s="104"/>
      <c r="BU11" s="104"/>
      <c r="BV11" s="166"/>
      <c r="BW11" s="166"/>
      <c r="BX11" s="232"/>
      <c r="BY11" s="232"/>
      <c r="BZ11" s="199" t="s">
        <v>1138</v>
      </c>
      <c r="CA11" s="257"/>
      <c r="CB11" s="200" t="s">
        <v>1156</v>
      </c>
      <c r="CC11" s="252"/>
      <c r="CE11" s="252"/>
    </row>
    <row r="12" spans="1:83" x14ac:dyDescent="0.25">
      <c r="G12" s="199" t="s">
        <v>415</v>
      </c>
      <c r="H12" s="81"/>
      <c r="K12" s="89"/>
      <c r="L12" s="89"/>
      <c r="S12" s="99" t="s">
        <v>263</v>
      </c>
      <c r="T12" s="253"/>
      <c r="V12" s="104"/>
      <c r="W12" s="104"/>
      <c r="Y12" s="101" t="s">
        <v>141</v>
      </c>
      <c r="Z12" s="101" t="s">
        <v>151</v>
      </c>
      <c r="AA12" s="253"/>
      <c r="AB12" s="99" t="s">
        <v>41</v>
      </c>
      <c r="AC12" s="81"/>
      <c r="AE12" s="81"/>
      <c r="AI12" s="253"/>
      <c r="AR12" s="101"/>
      <c r="AS12" s="89"/>
      <c r="AU12" s="89"/>
      <c r="AW12" s="253"/>
      <c r="AX12" s="202" t="s">
        <v>1222</v>
      </c>
      <c r="AY12" s="253"/>
      <c r="AZ12" s="198" t="s">
        <v>846</v>
      </c>
      <c r="BA12" s="145" t="s">
        <v>275</v>
      </c>
      <c r="BB12" s="103"/>
      <c r="BC12" s="99" t="s">
        <v>302</v>
      </c>
      <c r="BD12" s="255"/>
      <c r="BE12" s="103"/>
      <c r="BF12" s="89"/>
      <c r="BG12" s="89"/>
      <c r="BH12" s="89"/>
      <c r="BI12" s="89"/>
      <c r="BJ12" s="89" t="s">
        <v>807</v>
      </c>
      <c r="BK12" s="103"/>
      <c r="BL12" s="89"/>
      <c r="BM12" s="89"/>
      <c r="BN12" s="89"/>
      <c r="BO12" s="89"/>
      <c r="BP12" s="89"/>
      <c r="BQ12" s="89"/>
      <c r="BR12" s="89"/>
      <c r="BS12" s="89"/>
      <c r="BT12" s="104"/>
      <c r="BU12" s="104"/>
      <c r="BV12" s="166"/>
      <c r="BW12" s="166"/>
      <c r="BX12" s="232"/>
      <c r="BY12" s="232"/>
      <c r="BZ12" s="199" t="s">
        <v>815</v>
      </c>
      <c r="CA12" s="257"/>
      <c r="CB12" s="200" t="s">
        <v>1157</v>
      </c>
      <c r="CC12" s="252"/>
      <c r="CE12" s="252"/>
    </row>
    <row r="13" spans="1:83" x14ac:dyDescent="0.25">
      <c r="G13" s="199" t="s">
        <v>416</v>
      </c>
      <c r="H13" s="81"/>
      <c r="K13" s="89"/>
      <c r="L13" s="89"/>
      <c r="S13" s="99" t="s">
        <v>340</v>
      </c>
      <c r="T13" s="253"/>
      <c r="V13" s="104"/>
      <c r="W13" s="104"/>
      <c r="AA13" s="253"/>
      <c r="AB13" s="89" t="s">
        <v>32</v>
      </c>
      <c r="AC13" s="81"/>
      <c r="AE13" s="81"/>
      <c r="AR13" s="101"/>
      <c r="AS13" s="89"/>
      <c r="AU13" s="89"/>
      <c r="AW13" s="253"/>
      <c r="AX13" s="202" t="s">
        <v>1223</v>
      </c>
      <c r="AY13" s="253"/>
      <c r="AZ13" s="89" t="s">
        <v>845</v>
      </c>
      <c r="BA13" s="144" t="s">
        <v>276</v>
      </c>
      <c r="BB13" s="103"/>
      <c r="BC13" s="99" t="s">
        <v>303</v>
      </c>
      <c r="BD13" s="255" t="s">
        <v>317</v>
      </c>
      <c r="BE13" s="103"/>
      <c r="BF13" s="89"/>
      <c r="BG13" s="89"/>
      <c r="BH13" s="89"/>
      <c r="BI13" s="89"/>
      <c r="BJ13" s="89" t="s">
        <v>359</v>
      </c>
      <c r="BK13" s="103"/>
      <c r="BL13" s="89"/>
      <c r="BM13" s="89"/>
      <c r="BN13" s="89"/>
      <c r="BO13" s="89"/>
      <c r="BP13" s="89"/>
      <c r="BQ13" s="89"/>
      <c r="BR13" s="89"/>
      <c r="BS13" s="89"/>
      <c r="BT13" s="104"/>
      <c r="BU13" s="104"/>
      <c r="BV13" s="166"/>
      <c r="BW13" s="166"/>
      <c r="BX13" s="232"/>
      <c r="BY13" s="232"/>
      <c r="BZ13" s="199" t="s">
        <v>816</v>
      </c>
      <c r="CA13" s="257"/>
      <c r="CB13" s="200" t="s">
        <v>1158</v>
      </c>
      <c r="CC13" s="252"/>
      <c r="CE13" s="252"/>
    </row>
    <row r="14" spans="1:83" s="199" customFormat="1" x14ac:dyDescent="0.25">
      <c r="B14" s="198"/>
      <c r="D14" s="198"/>
      <c r="F14" s="198"/>
      <c r="G14" s="199" t="s">
        <v>417</v>
      </c>
      <c r="H14" s="81"/>
      <c r="J14" s="198"/>
      <c r="K14" s="208"/>
      <c r="L14" s="208"/>
      <c r="N14" s="198"/>
      <c r="P14" s="198"/>
      <c r="R14" s="198"/>
      <c r="S14" s="99" t="s">
        <v>260</v>
      </c>
      <c r="T14" s="253"/>
      <c r="V14" s="208"/>
      <c r="W14" s="208"/>
      <c r="X14" s="198"/>
      <c r="Y14" s="101"/>
      <c r="Z14" s="101"/>
      <c r="AA14" s="207"/>
      <c r="AB14" s="89" t="s">
        <v>42</v>
      </c>
      <c r="AC14" s="81"/>
      <c r="AE14" s="81"/>
      <c r="AG14" s="198"/>
      <c r="AH14" s="198"/>
      <c r="AI14" s="198"/>
      <c r="AK14" s="198"/>
      <c r="AM14" s="198"/>
      <c r="AO14" s="198"/>
      <c r="AQ14" s="198"/>
      <c r="AR14" s="101"/>
      <c r="AS14" s="208"/>
      <c r="AU14" s="208"/>
      <c r="AW14" s="253"/>
      <c r="AX14" s="202" t="s">
        <v>1224</v>
      </c>
      <c r="AY14" s="253"/>
      <c r="AZ14" s="89" t="s">
        <v>286</v>
      </c>
      <c r="BA14" s="144" t="s">
        <v>276</v>
      </c>
      <c r="BB14" s="103"/>
      <c r="BC14" s="99" t="s">
        <v>304</v>
      </c>
      <c r="BD14" s="255"/>
      <c r="BE14" s="103"/>
      <c r="BF14" s="208"/>
      <c r="BG14" s="208"/>
      <c r="BH14" s="208"/>
      <c r="BI14" s="208"/>
      <c r="BJ14" s="89" t="s">
        <v>360</v>
      </c>
      <c r="BK14" s="103"/>
      <c r="BL14" s="208"/>
      <c r="BM14" s="208"/>
      <c r="BN14" s="208"/>
      <c r="BO14" s="208"/>
      <c r="BP14" s="208"/>
      <c r="BQ14" s="208"/>
      <c r="BR14" s="208"/>
      <c r="BS14" s="208"/>
      <c r="BT14" s="208"/>
      <c r="BU14" s="208"/>
      <c r="BV14" s="208"/>
      <c r="BW14" s="208"/>
      <c r="BX14" s="232"/>
      <c r="BY14" s="232"/>
      <c r="BZ14" s="199" t="s">
        <v>1139</v>
      </c>
      <c r="CA14" s="257"/>
      <c r="CB14" s="200" t="s">
        <v>1159</v>
      </c>
      <c r="CC14" s="252"/>
      <c r="CE14" s="252"/>
    </row>
    <row r="15" spans="1:83" x14ac:dyDescent="0.25">
      <c r="G15" s="200" t="s">
        <v>760</v>
      </c>
      <c r="H15" s="81"/>
      <c r="K15" s="89"/>
      <c r="L15" s="89"/>
      <c r="S15" s="99" t="s">
        <v>240</v>
      </c>
      <c r="T15" s="253"/>
      <c r="V15" s="104"/>
      <c r="W15" s="104"/>
      <c r="Y15" s="101"/>
      <c r="Z15" s="105"/>
      <c r="AA15" s="89"/>
      <c r="AB15" s="89" t="s">
        <v>33</v>
      </c>
      <c r="AC15" s="81"/>
      <c r="AD15" s="89"/>
      <c r="AE15" s="89"/>
      <c r="AF15" s="89"/>
      <c r="AG15" s="89"/>
      <c r="AH15" s="237"/>
      <c r="AI15" s="237"/>
      <c r="AJ15" s="89"/>
      <c r="AK15" s="89"/>
      <c r="AM15" s="89"/>
      <c r="AN15" s="89"/>
      <c r="AO15" s="89"/>
      <c r="AP15" s="89"/>
      <c r="AQ15" s="89"/>
      <c r="AR15" s="89"/>
      <c r="AS15" s="89"/>
      <c r="AT15" s="89"/>
      <c r="AU15" s="89"/>
      <c r="AV15" s="89"/>
      <c r="AW15" s="253"/>
      <c r="AX15" s="202" t="s">
        <v>1225</v>
      </c>
      <c r="AY15" s="253"/>
      <c r="AZ15" s="208" t="s">
        <v>847</v>
      </c>
      <c r="BA15" s="208" t="s">
        <v>277</v>
      </c>
      <c r="BB15" s="103"/>
      <c r="BC15" s="89" t="s">
        <v>305</v>
      </c>
      <c r="BD15" s="255"/>
      <c r="BE15" s="103"/>
      <c r="BF15" s="89"/>
      <c r="BG15" s="89"/>
      <c r="BH15" s="89"/>
      <c r="BI15" s="89"/>
      <c r="BJ15" s="89" t="s">
        <v>808</v>
      </c>
      <c r="BK15" s="103"/>
      <c r="BL15" s="89"/>
      <c r="BM15" s="89"/>
      <c r="BN15" s="89"/>
      <c r="BO15" s="89"/>
      <c r="BP15" s="89"/>
      <c r="BQ15" s="89"/>
      <c r="BR15" s="89"/>
      <c r="BS15" s="89"/>
      <c r="BT15" s="104"/>
      <c r="BU15" s="104"/>
      <c r="BV15" s="166"/>
      <c r="BW15" s="166"/>
      <c r="BX15" s="232"/>
      <c r="BY15" s="232"/>
      <c r="BZ15" s="199" t="s">
        <v>817</v>
      </c>
      <c r="CA15" s="257"/>
      <c r="CB15" s="200" t="s">
        <v>1160</v>
      </c>
      <c r="CC15" s="252"/>
      <c r="CE15" s="252"/>
    </row>
    <row r="16" spans="1:83" x14ac:dyDescent="0.25">
      <c r="G16" s="199" t="s">
        <v>418</v>
      </c>
      <c r="H16" s="81"/>
      <c r="K16" s="89"/>
      <c r="L16" s="89"/>
      <c r="T16" s="253"/>
      <c r="V16" s="104"/>
      <c r="W16" s="104"/>
      <c r="Y16" s="101"/>
      <c r="Z16" s="105"/>
      <c r="AA16" s="89"/>
      <c r="AB16" s="89" t="s">
        <v>34</v>
      </c>
      <c r="AC16" s="81"/>
      <c r="AD16" s="89"/>
      <c r="AE16" s="89"/>
      <c r="AF16" s="89"/>
      <c r="AG16" s="89"/>
      <c r="AH16" s="237"/>
      <c r="AI16" s="237"/>
      <c r="AJ16" s="89"/>
      <c r="AK16" s="89"/>
      <c r="AL16" s="89"/>
      <c r="AM16" s="89"/>
      <c r="AN16" s="89"/>
      <c r="AO16" s="89"/>
      <c r="AP16" s="89"/>
      <c r="AQ16" s="89"/>
      <c r="AR16" s="89"/>
      <c r="AS16" s="89"/>
      <c r="AT16" s="89"/>
      <c r="AU16" s="89"/>
      <c r="AV16" s="89"/>
      <c r="AW16" s="253"/>
      <c r="AY16" s="253"/>
      <c r="AZ16" s="199" t="s">
        <v>848</v>
      </c>
      <c r="BA16" s="145" t="s">
        <v>275</v>
      </c>
      <c r="BB16" s="103"/>
      <c r="BC16" s="89" t="s">
        <v>306</v>
      </c>
      <c r="BD16" s="255"/>
      <c r="BE16" s="103"/>
      <c r="BF16" s="89"/>
      <c r="BG16" s="89"/>
      <c r="BH16" s="89"/>
      <c r="BI16" s="89"/>
      <c r="BJ16" s="89" t="s">
        <v>361</v>
      </c>
      <c r="BK16" s="103"/>
      <c r="BL16" s="89"/>
      <c r="BM16" s="89"/>
      <c r="BN16" s="89"/>
      <c r="BO16" s="89"/>
      <c r="BP16" s="89"/>
      <c r="BQ16" s="89"/>
      <c r="BR16" s="89"/>
      <c r="BS16" s="89"/>
      <c r="BT16" s="104"/>
      <c r="BU16" s="104"/>
      <c r="BV16" s="166"/>
      <c r="BW16" s="166"/>
      <c r="BX16" s="232"/>
      <c r="BY16" s="232"/>
      <c r="BZ16" s="199" t="s">
        <v>1140</v>
      </c>
      <c r="CA16" s="257"/>
      <c r="CB16" s="99" t="s">
        <v>1232</v>
      </c>
      <c r="CC16" s="252"/>
    </row>
    <row r="17" spans="2:81" s="199" customFormat="1" x14ac:dyDescent="0.25">
      <c r="B17" s="198"/>
      <c r="D17" s="198"/>
      <c r="F17" s="198"/>
      <c r="G17" s="199" t="s">
        <v>419</v>
      </c>
      <c r="H17" s="81"/>
      <c r="J17" s="198"/>
      <c r="K17" s="208"/>
      <c r="L17" s="208"/>
      <c r="N17" s="198"/>
      <c r="P17" s="198"/>
      <c r="R17" s="198"/>
      <c r="T17" s="207"/>
      <c r="V17" s="208"/>
      <c r="W17" s="208"/>
      <c r="X17" s="198"/>
      <c r="Y17" s="101"/>
      <c r="Z17" s="105"/>
      <c r="AA17" s="208"/>
      <c r="AB17" s="89" t="s">
        <v>35</v>
      </c>
      <c r="AC17" s="81"/>
      <c r="AD17" s="208"/>
      <c r="AE17" s="208"/>
      <c r="AF17" s="208"/>
      <c r="AG17" s="208"/>
      <c r="AH17" s="237"/>
      <c r="AI17" s="237"/>
      <c r="AJ17" s="208"/>
      <c r="AK17" s="208"/>
      <c r="AL17" s="208"/>
      <c r="AM17" s="208"/>
      <c r="AN17" s="208"/>
      <c r="AO17" s="208"/>
      <c r="AP17" s="208"/>
      <c r="AQ17" s="208"/>
      <c r="AR17" s="208"/>
      <c r="AS17" s="208"/>
      <c r="AT17" s="208"/>
      <c r="AU17" s="208"/>
      <c r="AV17" s="208"/>
      <c r="AW17" s="253"/>
      <c r="AX17" s="208"/>
      <c r="AY17" s="253"/>
      <c r="AZ17" s="199" t="s">
        <v>849</v>
      </c>
      <c r="BA17" s="145" t="s">
        <v>275</v>
      </c>
      <c r="BB17" s="103"/>
      <c r="BC17" s="89" t="s">
        <v>307</v>
      </c>
      <c r="BD17" s="255"/>
      <c r="BE17" s="103"/>
      <c r="BF17" s="208"/>
      <c r="BG17" s="208"/>
      <c r="BH17" s="208"/>
      <c r="BI17" s="208"/>
      <c r="BJ17" s="89" t="s">
        <v>362</v>
      </c>
      <c r="BK17" s="103"/>
      <c r="BL17" s="208"/>
      <c r="BM17" s="208"/>
      <c r="BN17" s="208"/>
      <c r="BO17" s="208"/>
      <c r="BP17" s="208"/>
      <c r="BQ17" s="208"/>
      <c r="BR17" s="208"/>
      <c r="BS17" s="208"/>
      <c r="BT17" s="208"/>
      <c r="BU17" s="208"/>
      <c r="BV17" s="208"/>
      <c r="BW17" s="208"/>
      <c r="BX17" s="232"/>
      <c r="BY17" s="232"/>
      <c r="CA17" s="257"/>
      <c r="CB17" s="199" t="s">
        <v>1233</v>
      </c>
      <c r="CC17" s="252"/>
    </row>
    <row r="18" spans="2:81" s="199" customFormat="1" x14ac:dyDescent="0.25">
      <c r="B18" s="198"/>
      <c r="D18" s="198"/>
      <c r="F18" s="198"/>
      <c r="G18" s="200" t="s">
        <v>761</v>
      </c>
      <c r="H18" s="81"/>
      <c r="J18" s="198"/>
      <c r="K18" s="208"/>
      <c r="L18" s="208"/>
      <c r="N18" s="198"/>
      <c r="P18" s="198"/>
      <c r="R18" s="198"/>
      <c r="T18" s="207"/>
      <c r="V18" s="208"/>
      <c r="W18" s="208"/>
      <c r="X18" s="198"/>
      <c r="Y18" s="101"/>
      <c r="Z18" s="105"/>
      <c r="AA18" s="208"/>
      <c r="AB18" s="165" t="s">
        <v>655</v>
      </c>
      <c r="AC18" s="81"/>
      <c r="AD18" s="208"/>
      <c r="AE18" s="208"/>
      <c r="AF18" s="208"/>
      <c r="AG18" s="208"/>
      <c r="AH18" s="237"/>
      <c r="AI18" s="237"/>
      <c r="AJ18" s="208"/>
      <c r="AK18" s="208"/>
      <c r="AL18" s="208"/>
      <c r="AM18" s="208"/>
      <c r="AN18" s="208"/>
      <c r="AO18" s="208"/>
      <c r="AP18" s="208"/>
      <c r="AQ18" s="208"/>
      <c r="AR18" s="208"/>
      <c r="AS18" s="208"/>
      <c r="AT18" s="208"/>
      <c r="AU18" s="208"/>
      <c r="AV18" s="208"/>
      <c r="AW18" s="253"/>
      <c r="AX18" s="208"/>
      <c r="AY18" s="253"/>
      <c r="AZ18" s="199" t="s">
        <v>850</v>
      </c>
      <c r="BA18" s="145" t="s">
        <v>275</v>
      </c>
      <c r="BB18" s="103"/>
      <c r="BC18" s="89" t="s">
        <v>308</v>
      </c>
      <c r="BD18" s="255"/>
      <c r="BE18" s="103"/>
      <c r="BF18" s="208"/>
      <c r="BG18" s="208"/>
      <c r="BH18" s="208"/>
      <c r="BI18" s="208"/>
      <c r="BJ18" s="89" t="s">
        <v>363</v>
      </c>
      <c r="BK18" s="103"/>
      <c r="BL18" s="208"/>
      <c r="BM18" s="208"/>
      <c r="BN18" s="208"/>
      <c r="BO18" s="208"/>
      <c r="BP18" s="208"/>
      <c r="BQ18" s="208"/>
      <c r="BR18" s="208"/>
      <c r="BS18" s="208"/>
      <c r="BT18" s="208"/>
      <c r="BU18" s="208"/>
      <c r="BV18" s="208"/>
      <c r="BW18" s="208"/>
      <c r="BX18" s="232"/>
      <c r="BY18" s="232"/>
      <c r="BZ18" s="239" t="s">
        <v>1141</v>
      </c>
      <c r="CA18" s="257"/>
      <c r="CB18" s="199" t="s">
        <v>1234</v>
      </c>
      <c r="CC18" s="252"/>
    </row>
    <row r="19" spans="2:81" x14ac:dyDescent="0.25">
      <c r="G19" s="198" t="s">
        <v>751</v>
      </c>
      <c r="H19" s="81"/>
      <c r="K19" s="89"/>
      <c r="L19" s="89"/>
      <c r="T19" s="81"/>
      <c r="V19" s="104"/>
      <c r="W19" s="104"/>
      <c r="Y19" s="101"/>
      <c r="Z19" s="105"/>
      <c r="AA19" s="89"/>
      <c r="AC19" s="81"/>
      <c r="AD19" s="89"/>
      <c r="AE19" s="89"/>
      <c r="AF19" s="89"/>
      <c r="AG19" s="89"/>
      <c r="AH19" s="237"/>
      <c r="AI19" s="237"/>
      <c r="AJ19" s="89"/>
      <c r="AK19" s="89"/>
      <c r="AL19" s="89"/>
      <c r="AM19" s="89"/>
      <c r="AN19" s="89"/>
      <c r="AO19" s="89" t="s">
        <v>650</v>
      </c>
      <c r="AP19" s="89"/>
      <c r="AQ19" s="89"/>
      <c r="AR19" s="89"/>
      <c r="AS19" s="89"/>
      <c r="AT19" s="89"/>
      <c r="AU19" s="89"/>
      <c r="AV19" s="89"/>
      <c r="AW19" s="253"/>
      <c r="AY19" s="253"/>
      <c r="AZ19" s="99" t="s">
        <v>280</v>
      </c>
      <c r="BA19" s="145" t="s">
        <v>275</v>
      </c>
      <c r="BB19" s="103"/>
      <c r="BC19" s="89" t="s">
        <v>309</v>
      </c>
      <c r="BD19" s="255"/>
      <c r="BE19" s="103"/>
      <c r="BF19" s="89"/>
      <c r="BG19" s="89"/>
      <c r="BH19" s="89"/>
      <c r="BI19" s="89"/>
      <c r="BJ19" s="89" t="s">
        <v>364</v>
      </c>
      <c r="BK19" s="103"/>
      <c r="BL19" s="89"/>
      <c r="BM19" s="89"/>
      <c r="BN19" s="89"/>
      <c r="BO19" s="89"/>
      <c r="BP19" s="89"/>
      <c r="BQ19" s="89"/>
      <c r="BR19" s="89"/>
      <c r="BS19" s="89"/>
      <c r="BT19" s="104"/>
      <c r="BU19" s="104"/>
      <c r="BV19" s="166"/>
      <c r="BW19" s="166"/>
      <c r="BX19" s="232"/>
      <c r="BY19" s="232"/>
      <c r="BZ19" s="199" t="s">
        <v>1142</v>
      </c>
      <c r="CA19" s="257"/>
      <c r="CB19" s="99" t="s">
        <v>1235</v>
      </c>
      <c r="CC19" s="252"/>
    </row>
    <row r="20" spans="2:81" ht="15" customHeight="1" x14ac:dyDescent="0.25">
      <c r="G20" s="199" t="s">
        <v>420</v>
      </c>
      <c r="H20" s="81"/>
      <c r="K20" s="89"/>
      <c r="L20" s="89"/>
      <c r="V20" s="104"/>
      <c r="W20" s="104"/>
      <c r="Y20" s="101"/>
      <c r="Z20" s="105"/>
      <c r="AA20" s="89"/>
      <c r="AC20" s="81"/>
      <c r="AD20" s="89"/>
      <c r="AE20" s="89"/>
      <c r="AF20" s="89"/>
      <c r="AG20" s="89"/>
      <c r="AH20" s="237"/>
      <c r="AI20" s="237"/>
      <c r="AJ20" s="89"/>
      <c r="AK20" s="89"/>
      <c r="AL20" s="89"/>
      <c r="AM20" s="89"/>
      <c r="AN20" s="89"/>
      <c r="AO20" s="89"/>
      <c r="AP20" s="89"/>
      <c r="AQ20" s="89"/>
      <c r="AR20" s="89"/>
      <c r="AS20" s="89"/>
      <c r="AT20" s="89"/>
      <c r="AU20" s="89"/>
      <c r="AV20" s="89"/>
      <c r="AW20" s="253"/>
      <c r="AX20" s="89"/>
      <c r="AY20" s="253"/>
      <c r="AZ20" s="89" t="s">
        <v>289</v>
      </c>
      <c r="BA20" s="144" t="s">
        <v>277</v>
      </c>
      <c r="BB20" s="103"/>
      <c r="BC20" s="89" t="s">
        <v>310</v>
      </c>
      <c r="BD20" s="89" t="s">
        <v>318</v>
      </c>
      <c r="BE20" s="103"/>
      <c r="BF20" s="89"/>
      <c r="BG20" s="89"/>
      <c r="BH20" s="89"/>
      <c r="BI20" s="89"/>
      <c r="BJ20" s="89" t="s">
        <v>809</v>
      </c>
      <c r="BK20" s="103"/>
      <c r="BL20" s="89"/>
      <c r="BM20" s="89"/>
      <c r="BN20" s="89"/>
      <c r="BO20" s="89"/>
      <c r="BP20" s="89"/>
      <c r="BQ20" s="89"/>
      <c r="BR20" s="89"/>
      <c r="BS20" s="89"/>
      <c r="BT20" s="104"/>
      <c r="BU20" s="104"/>
      <c r="BV20" s="166"/>
      <c r="BW20" s="166"/>
      <c r="BX20" s="232"/>
      <c r="BY20" s="232"/>
      <c r="BZ20" s="199" t="s">
        <v>1143</v>
      </c>
      <c r="CA20" s="257"/>
      <c r="CB20" s="99" t="s">
        <v>1236</v>
      </c>
      <c r="CC20" s="252"/>
    </row>
    <row r="21" spans="2:81" x14ac:dyDescent="0.25">
      <c r="G21" s="199" t="s">
        <v>421</v>
      </c>
      <c r="H21" s="81"/>
      <c r="K21" s="89"/>
      <c r="L21" s="89"/>
      <c r="Y21" s="101"/>
      <c r="Z21" s="105"/>
      <c r="AA21" s="89"/>
      <c r="AC21" s="81"/>
      <c r="AD21" s="89"/>
      <c r="AE21" s="89"/>
      <c r="AF21" s="89"/>
      <c r="AG21" s="89"/>
      <c r="AH21" s="237"/>
      <c r="AI21" s="237"/>
      <c r="AJ21" s="89"/>
      <c r="AK21" s="89"/>
      <c r="AL21" s="89"/>
      <c r="AM21" s="89"/>
      <c r="AN21" s="89"/>
      <c r="AO21" s="89"/>
      <c r="AP21" s="89"/>
      <c r="AQ21" s="89"/>
      <c r="AR21" s="89"/>
      <c r="AS21" s="89"/>
      <c r="AT21" s="89"/>
      <c r="AU21" s="89"/>
      <c r="AV21" s="89"/>
      <c r="AW21" s="253"/>
      <c r="AX21" s="89"/>
      <c r="AY21" s="253"/>
      <c r="AZ21" s="199" t="s">
        <v>851</v>
      </c>
      <c r="BA21" s="145" t="s">
        <v>276</v>
      </c>
      <c r="BB21" s="103"/>
      <c r="BC21" s="89" t="s">
        <v>274</v>
      </c>
      <c r="BD21" s="255" t="s">
        <v>313</v>
      </c>
      <c r="BE21" s="103"/>
      <c r="BF21" s="89"/>
      <c r="BG21" s="89"/>
      <c r="BH21" s="89"/>
      <c r="BI21" s="89"/>
      <c r="BJ21" s="89" t="s">
        <v>810</v>
      </c>
      <c r="BK21" s="103"/>
      <c r="BL21" s="89"/>
      <c r="BM21" s="89"/>
      <c r="BN21" s="89"/>
      <c r="BO21" s="89"/>
      <c r="BP21" s="89"/>
      <c r="BQ21" s="89"/>
      <c r="BR21" s="89"/>
      <c r="BS21" s="89"/>
      <c r="BT21" s="104"/>
      <c r="BU21" s="104"/>
      <c r="BV21" s="166"/>
      <c r="BW21" s="166"/>
      <c r="BX21" s="232"/>
      <c r="BY21" s="232"/>
      <c r="BZ21" s="199" t="s">
        <v>1144</v>
      </c>
      <c r="CA21" s="257"/>
      <c r="CC21" s="252"/>
    </row>
    <row r="22" spans="2:81" x14ac:dyDescent="0.25">
      <c r="G22" s="199" t="s">
        <v>422</v>
      </c>
      <c r="H22" s="81"/>
      <c r="K22" s="89"/>
      <c r="L22" s="89"/>
      <c r="Y22" s="101"/>
      <c r="Z22" s="105"/>
      <c r="AA22" s="89"/>
      <c r="AC22" s="81"/>
      <c r="AD22" s="89"/>
      <c r="AE22" s="89"/>
      <c r="AF22" s="89"/>
      <c r="AG22" s="89"/>
      <c r="AH22" s="237"/>
      <c r="AI22" s="237"/>
      <c r="AJ22" s="89"/>
      <c r="AK22" s="89"/>
      <c r="AL22" s="89"/>
      <c r="AM22" s="89"/>
      <c r="AN22" s="89"/>
      <c r="AO22" s="89"/>
      <c r="AP22" s="89"/>
      <c r="AQ22" s="89"/>
      <c r="AR22" s="89"/>
      <c r="AS22" s="89"/>
      <c r="AT22" s="89"/>
      <c r="AU22" s="89"/>
      <c r="AV22" s="89"/>
      <c r="AW22" s="253"/>
      <c r="AX22" s="89"/>
      <c r="AY22" s="253"/>
      <c r="AZ22" s="89" t="s">
        <v>852</v>
      </c>
      <c r="BA22" s="144" t="s">
        <v>275</v>
      </c>
      <c r="BB22" s="103"/>
      <c r="BC22" s="89" t="s">
        <v>311</v>
      </c>
      <c r="BD22" s="255"/>
      <c r="BE22" s="103"/>
      <c r="BF22" s="89"/>
      <c r="BG22" s="89"/>
      <c r="BH22" s="89"/>
      <c r="BI22" s="89"/>
      <c r="BJ22" s="89" t="s">
        <v>365</v>
      </c>
      <c r="BK22" s="103"/>
      <c r="BL22" s="89"/>
      <c r="BM22" s="89"/>
      <c r="BN22" s="89"/>
      <c r="BO22" s="89"/>
      <c r="BP22" s="89"/>
      <c r="BQ22" s="89"/>
      <c r="BR22" s="89"/>
      <c r="BS22" s="89"/>
      <c r="BT22" s="104"/>
      <c r="BU22" s="104"/>
      <c r="BV22" s="166"/>
      <c r="BW22" s="166"/>
      <c r="BX22" s="232"/>
      <c r="BY22" s="232"/>
      <c r="BZ22" s="199"/>
      <c r="CA22" s="257"/>
      <c r="CB22" s="238" t="s">
        <v>1161</v>
      </c>
      <c r="CC22" s="252"/>
    </row>
    <row r="23" spans="2:81" x14ac:dyDescent="0.25">
      <c r="G23" s="199" t="s">
        <v>423</v>
      </c>
      <c r="H23" s="81"/>
      <c r="K23" s="89"/>
      <c r="L23" s="89"/>
      <c r="Y23" s="101"/>
      <c r="Z23" s="105"/>
      <c r="AA23" s="89"/>
      <c r="AC23" s="89"/>
      <c r="AD23" s="89"/>
      <c r="AE23" s="89"/>
      <c r="AF23" s="89"/>
      <c r="AG23" s="89"/>
      <c r="AH23" s="237"/>
      <c r="AI23" s="237"/>
      <c r="AJ23" s="89"/>
      <c r="AK23" s="89"/>
      <c r="AL23" s="89"/>
      <c r="AM23" s="89"/>
      <c r="AN23" s="89"/>
      <c r="AO23" s="89"/>
      <c r="AP23" s="89"/>
      <c r="AQ23" s="89"/>
      <c r="AR23" s="89"/>
      <c r="AS23" s="89"/>
      <c r="AT23" s="89"/>
      <c r="AU23" s="89"/>
      <c r="AV23" s="89"/>
      <c r="AW23" s="89"/>
      <c r="AX23" s="89"/>
      <c r="AY23" s="89"/>
      <c r="AZ23" s="89" t="s">
        <v>281</v>
      </c>
      <c r="BA23" s="145" t="s">
        <v>275</v>
      </c>
      <c r="BB23" s="103"/>
      <c r="BC23" s="89" t="s">
        <v>312</v>
      </c>
      <c r="BD23" s="255"/>
      <c r="BE23" s="103"/>
      <c r="BF23" s="89"/>
      <c r="BG23" s="89"/>
      <c r="BH23" s="89"/>
      <c r="BI23" s="89"/>
      <c r="BJ23" s="89" t="s">
        <v>366</v>
      </c>
      <c r="BK23" s="103"/>
      <c r="BL23" s="89"/>
      <c r="BM23" s="89"/>
      <c r="BN23" s="89"/>
      <c r="BO23" s="89"/>
      <c r="BP23" s="89"/>
      <c r="BQ23" s="89"/>
      <c r="BR23" s="89"/>
      <c r="BS23" s="89"/>
      <c r="BT23" s="104"/>
      <c r="BU23" s="104"/>
      <c r="BV23" s="166"/>
      <c r="BW23" s="166"/>
      <c r="BX23" s="232"/>
      <c r="BY23" s="232"/>
      <c r="BZ23" s="238" t="s">
        <v>1145</v>
      </c>
      <c r="CA23" s="257"/>
      <c r="CB23" s="200" t="s">
        <v>1162</v>
      </c>
      <c r="CC23" s="252"/>
    </row>
    <row r="24" spans="2:81" x14ac:dyDescent="0.25">
      <c r="G24" s="200" t="s">
        <v>762</v>
      </c>
      <c r="H24" s="81"/>
      <c r="K24" s="89"/>
      <c r="L24" s="89"/>
      <c r="Y24" s="101"/>
      <c r="Z24" s="105"/>
      <c r="AA24" s="89"/>
      <c r="AB24" s="89"/>
      <c r="AC24" s="89"/>
      <c r="AD24" s="89"/>
      <c r="AE24" s="89"/>
      <c r="AF24" s="89"/>
      <c r="AG24" s="89"/>
      <c r="AH24" s="237"/>
      <c r="AI24" s="237"/>
      <c r="AJ24" s="89"/>
      <c r="AK24" s="89"/>
      <c r="AL24" s="89"/>
      <c r="AM24" s="89"/>
      <c r="AN24" s="89"/>
      <c r="AO24" s="89"/>
      <c r="AP24" s="89"/>
      <c r="AQ24" s="89"/>
      <c r="AR24" s="89"/>
      <c r="AS24" s="89"/>
      <c r="AT24" s="89"/>
      <c r="AU24" s="89"/>
      <c r="AV24" s="89"/>
      <c r="AW24" s="89"/>
      <c r="AX24" s="89"/>
      <c r="AY24" s="89"/>
      <c r="AZ24" s="89" t="s">
        <v>282</v>
      </c>
      <c r="BA24" s="145" t="s">
        <v>275</v>
      </c>
      <c r="BB24" s="103"/>
      <c r="BC24" s="89" t="s">
        <v>313</v>
      </c>
      <c r="BD24" s="255"/>
      <c r="BE24" s="103"/>
      <c r="BF24" s="89"/>
      <c r="BG24" s="89"/>
      <c r="BH24" s="89"/>
      <c r="BI24" s="89"/>
      <c r="BJ24" s="89" t="s">
        <v>367</v>
      </c>
      <c r="BK24" s="103"/>
      <c r="BL24" s="89"/>
      <c r="BM24" s="89"/>
      <c r="BN24" s="89"/>
      <c r="BO24" s="89"/>
      <c r="BP24" s="89"/>
      <c r="BQ24" s="89"/>
      <c r="BR24" s="89"/>
      <c r="BS24" s="89"/>
      <c r="BT24" s="104"/>
      <c r="BU24" s="104"/>
      <c r="BV24" s="166"/>
      <c r="BW24" s="166"/>
      <c r="BX24" s="232"/>
      <c r="BY24" s="232"/>
      <c r="BZ24" s="200" t="s">
        <v>1145</v>
      </c>
      <c r="CA24" s="257"/>
      <c r="CB24" s="200" t="s">
        <v>1163</v>
      </c>
      <c r="CC24" s="252"/>
    </row>
    <row r="25" spans="2:81" x14ac:dyDescent="0.25">
      <c r="G25" s="199" t="s">
        <v>424</v>
      </c>
      <c r="H25" s="81"/>
      <c r="K25" s="89"/>
      <c r="L25" s="89"/>
      <c r="Y25" s="101"/>
      <c r="Z25" s="105"/>
      <c r="AA25" s="89"/>
      <c r="AB25" s="89"/>
      <c r="AC25" s="89"/>
      <c r="AD25" s="89"/>
      <c r="AE25" s="89"/>
      <c r="AF25" s="89"/>
      <c r="AG25" s="89"/>
      <c r="AH25" s="237"/>
      <c r="AI25" s="237"/>
      <c r="AJ25" s="89"/>
      <c r="AK25" s="89"/>
      <c r="AL25" s="89"/>
      <c r="AM25" s="89"/>
      <c r="AN25" s="89"/>
      <c r="AO25" s="89"/>
      <c r="AP25" s="89"/>
      <c r="AQ25" s="89"/>
      <c r="AR25" s="89"/>
      <c r="AS25" s="89"/>
      <c r="AT25" s="89"/>
      <c r="AU25" s="89"/>
      <c r="AV25" s="89"/>
      <c r="AW25" s="89"/>
      <c r="AX25" s="89"/>
      <c r="AY25" s="89"/>
      <c r="AZ25" s="144" t="s">
        <v>287</v>
      </c>
      <c r="BA25" s="144" t="s">
        <v>276</v>
      </c>
      <c r="BB25" s="103"/>
      <c r="BC25" s="89" t="s">
        <v>314</v>
      </c>
      <c r="BD25" s="255"/>
      <c r="BE25" s="103"/>
      <c r="BF25" s="89"/>
      <c r="BG25" s="89"/>
      <c r="BH25" s="89"/>
      <c r="BI25" s="89"/>
      <c r="BJ25" s="89" t="s">
        <v>811</v>
      </c>
      <c r="BK25" s="103"/>
      <c r="BL25" s="89"/>
      <c r="BM25" s="89"/>
      <c r="BN25" s="89"/>
      <c r="BO25" s="89"/>
      <c r="BP25" s="89"/>
      <c r="BQ25" s="89"/>
      <c r="BR25" s="89"/>
      <c r="BS25" s="89"/>
      <c r="BT25" s="104"/>
      <c r="BU25" s="104"/>
      <c r="BV25" s="166"/>
      <c r="BW25" s="166"/>
      <c r="BX25" s="232"/>
      <c r="BY25" s="232"/>
      <c r="CB25" s="200" t="s">
        <v>1164</v>
      </c>
      <c r="CC25" s="252"/>
    </row>
    <row r="26" spans="2:81" x14ac:dyDescent="0.25">
      <c r="G26" s="199" t="s">
        <v>425</v>
      </c>
      <c r="H26" s="81"/>
      <c r="K26" s="89"/>
      <c r="L26" s="89"/>
      <c r="Y26" s="101"/>
      <c r="Z26" s="105"/>
      <c r="AA26" s="89"/>
      <c r="AC26" s="89"/>
      <c r="AD26" s="89"/>
      <c r="AE26" s="89"/>
      <c r="AF26" s="89"/>
      <c r="AG26" s="89"/>
      <c r="AH26" s="237"/>
      <c r="AI26" s="237"/>
      <c r="AJ26" s="89"/>
      <c r="AK26" s="89"/>
      <c r="AL26" s="89"/>
      <c r="AM26" s="89"/>
      <c r="AN26" s="89"/>
      <c r="AO26" s="89"/>
      <c r="AP26" s="89"/>
      <c r="AQ26" s="89"/>
      <c r="AR26" s="89"/>
      <c r="AS26" s="89"/>
      <c r="AT26" s="89"/>
      <c r="AU26" s="89"/>
      <c r="AV26" s="89"/>
      <c r="AW26" s="89"/>
      <c r="AX26" s="89"/>
      <c r="AY26" s="89"/>
      <c r="AZ26" s="199" t="s">
        <v>853</v>
      </c>
      <c r="BA26" s="99" t="s">
        <v>275</v>
      </c>
      <c r="BB26" s="103"/>
      <c r="BC26" s="99" t="s">
        <v>838</v>
      </c>
      <c r="BD26" s="255" t="s">
        <v>319</v>
      </c>
      <c r="BE26" s="103"/>
      <c r="BF26" s="89"/>
      <c r="BG26" s="89"/>
      <c r="BH26" s="89"/>
      <c r="BI26" s="89"/>
      <c r="BJ26" s="89" t="s">
        <v>812</v>
      </c>
      <c r="BK26" s="103"/>
      <c r="BL26" s="89"/>
      <c r="BM26" s="89"/>
      <c r="BN26" s="89"/>
      <c r="BO26" s="89"/>
      <c r="BP26" s="89"/>
      <c r="BQ26" s="89"/>
      <c r="BR26" s="89"/>
      <c r="BS26" s="89"/>
      <c r="BT26" s="104"/>
      <c r="BU26" s="104"/>
      <c r="BV26" s="166"/>
      <c r="BW26" s="166"/>
      <c r="BX26" s="232"/>
      <c r="BY26" s="232"/>
      <c r="CB26" s="200" t="s">
        <v>1165</v>
      </c>
      <c r="CC26" s="252"/>
    </row>
    <row r="27" spans="2:81" x14ac:dyDescent="0.25">
      <c r="G27" s="200" t="s">
        <v>763</v>
      </c>
      <c r="H27" s="81"/>
      <c r="K27" s="89"/>
      <c r="L27" s="89"/>
      <c r="Y27" s="101"/>
      <c r="Z27" s="105"/>
      <c r="AA27" s="89"/>
      <c r="AB27" s="89"/>
      <c r="AC27" s="89"/>
      <c r="AD27" s="89"/>
      <c r="AE27" s="89"/>
      <c r="AF27" s="89"/>
      <c r="AG27" s="89"/>
      <c r="AH27" s="237"/>
      <c r="AI27" s="237"/>
      <c r="AJ27" s="89"/>
      <c r="AK27" s="89"/>
      <c r="AL27" s="89"/>
      <c r="AM27" s="89"/>
      <c r="AN27" s="89"/>
      <c r="AO27" s="89"/>
      <c r="AP27" s="89"/>
      <c r="AQ27" s="89"/>
      <c r="AR27" s="89"/>
      <c r="AS27" s="89"/>
      <c r="AT27" s="89"/>
      <c r="AU27" s="89"/>
      <c r="AV27" s="89"/>
      <c r="AW27" s="89"/>
      <c r="AX27" s="89"/>
      <c r="AY27" s="89"/>
      <c r="AZ27" s="144" t="s">
        <v>283</v>
      </c>
      <c r="BA27" s="145" t="s">
        <v>275</v>
      </c>
      <c r="BB27" s="103"/>
      <c r="BC27" s="89" t="s">
        <v>839</v>
      </c>
      <c r="BD27" s="255"/>
      <c r="BE27" s="103"/>
      <c r="BF27" s="89"/>
      <c r="BG27" s="89"/>
      <c r="BH27" s="89"/>
      <c r="BI27" s="89"/>
      <c r="BJ27" s="89" t="s">
        <v>813</v>
      </c>
      <c r="BK27" s="103"/>
      <c r="BL27" s="89"/>
      <c r="BM27" s="89"/>
      <c r="BN27" s="89"/>
      <c r="BO27" s="89"/>
      <c r="BP27" s="89"/>
      <c r="BQ27" s="89"/>
      <c r="BR27" s="89"/>
      <c r="BS27" s="89"/>
      <c r="BT27" s="104"/>
      <c r="BU27" s="104"/>
      <c r="BV27" s="166"/>
      <c r="BW27" s="166"/>
      <c r="BX27" s="232"/>
      <c r="BY27" s="232"/>
      <c r="CB27" s="200" t="s">
        <v>1166</v>
      </c>
      <c r="CC27" s="252"/>
    </row>
    <row r="28" spans="2:81" ht="15" customHeight="1" x14ac:dyDescent="0.25">
      <c r="G28" s="199" t="s">
        <v>426</v>
      </c>
      <c r="H28" s="81"/>
      <c r="K28" s="89"/>
      <c r="L28" s="89"/>
      <c r="Y28" s="101"/>
      <c r="Z28" s="105"/>
      <c r="AA28" s="89"/>
      <c r="AB28" s="89"/>
      <c r="AC28" s="89"/>
      <c r="AD28" s="89"/>
      <c r="AE28" s="89"/>
      <c r="AF28" s="89"/>
      <c r="AG28" s="89"/>
      <c r="AH28" s="237"/>
      <c r="AI28" s="237"/>
      <c r="AJ28" s="89"/>
      <c r="AK28" s="89"/>
      <c r="AL28" s="89"/>
      <c r="AM28" s="89"/>
      <c r="AN28" s="89"/>
      <c r="AO28" s="89"/>
      <c r="AP28" s="89"/>
      <c r="AQ28" s="89"/>
      <c r="AR28" s="89"/>
      <c r="AS28" s="89"/>
      <c r="AT28" s="89"/>
      <c r="AU28" s="89"/>
      <c r="AV28" s="89"/>
      <c r="AW28" s="89"/>
      <c r="AX28" s="89"/>
      <c r="AY28" s="89"/>
      <c r="AZ28" s="208" t="s">
        <v>854</v>
      </c>
      <c r="BA28" s="145" t="s">
        <v>275</v>
      </c>
      <c r="BB28" s="103"/>
      <c r="BC28" s="208" t="s">
        <v>837</v>
      </c>
      <c r="BD28" s="256" t="s">
        <v>320</v>
      </c>
      <c r="BE28" s="103"/>
      <c r="BF28" s="89"/>
      <c r="BG28" s="89"/>
      <c r="BH28" s="89"/>
      <c r="BI28" s="89"/>
      <c r="BJ28" s="89" t="s">
        <v>368</v>
      </c>
      <c r="BK28" s="103"/>
      <c r="BL28" s="89"/>
      <c r="BM28" s="89"/>
      <c r="BN28" s="89"/>
      <c r="BO28" s="89"/>
      <c r="BP28" s="89"/>
      <c r="BQ28" s="89"/>
      <c r="BR28" s="89"/>
      <c r="BS28" s="89"/>
      <c r="BT28" s="104"/>
      <c r="BU28" s="104"/>
      <c r="BV28" s="166"/>
      <c r="BW28" s="166"/>
      <c r="BX28" s="232"/>
      <c r="BY28" s="232"/>
      <c r="CB28" s="200" t="s">
        <v>1167</v>
      </c>
      <c r="CC28" s="252"/>
    </row>
    <row r="29" spans="2:81" x14ac:dyDescent="0.25">
      <c r="G29" s="199" t="s">
        <v>427</v>
      </c>
      <c r="H29" s="81"/>
      <c r="K29" s="89"/>
      <c r="L29" s="89"/>
      <c r="Y29" s="101"/>
      <c r="Z29" s="105"/>
      <c r="AA29" s="89"/>
      <c r="AB29" s="89"/>
      <c r="AC29" s="89"/>
      <c r="AD29" s="89"/>
      <c r="AE29" s="89"/>
      <c r="AF29" s="89"/>
      <c r="AG29" s="89"/>
      <c r="AH29" s="237"/>
      <c r="AI29" s="237"/>
      <c r="AJ29" s="89"/>
      <c r="AK29" s="89"/>
      <c r="AL29" s="89"/>
      <c r="AM29" s="89"/>
      <c r="AN29" s="89"/>
      <c r="AO29" s="89"/>
      <c r="AP29" s="89"/>
      <c r="AQ29" s="89"/>
      <c r="AR29" s="89"/>
      <c r="AS29" s="89"/>
      <c r="AT29" s="89"/>
      <c r="AU29" s="89"/>
      <c r="AV29" s="89"/>
      <c r="AW29" s="89"/>
      <c r="AX29" s="89"/>
      <c r="AY29" s="89"/>
      <c r="AZ29" s="199" t="s">
        <v>855</v>
      </c>
      <c r="BA29" s="145" t="s">
        <v>275</v>
      </c>
      <c r="BB29" s="103"/>
      <c r="BC29" s="208" t="s">
        <v>320</v>
      </c>
      <c r="BD29" s="256"/>
      <c r="BE29" s="103"/>
      <c r="BF29" s="89"/>
      <c r="BG29" s="89"/>
      <c r="BH29" s="89"/>
      <c r="BI29" s="89"/>
      <c r="BJ29" s="89" t="s">
        <v>369</v>
      </c>
      <c r="BK29" s="103"/>
      <c r="BL29" s="89"/>
      <c r="BM29" s="89"/>
      <c r="BN29" s="89"/>
      <c r="BO29" s="89"/>
      <c r="BP29" s="89"/>
      <c r="BQ29" s="89"/>
      <c r="BR29" s="89"/>
      <c r="BS29" s="89"/>
      <c r="BT29" s="104"/>
      <c r="BU29" s="104"/>
      <c r="BV29" s="166"/>
      <c r="BW29" s="166"/>
      <c r="BX29" s="232"/>
      <c r="BY29" s="232"/>
      <c r="CB29" s="200" t="s">
        <v>1168</v>
      </c>
      <c r="CC29" s="252"/>
    </row>
    <row r="30" spans="2:81" ht="15" customHeight="1" x14ac:dyDescent="0.25">
      <c r="G30" s="200" t="s">
        <v>764</v>
      </c>
      <c r="H30" s="81"/>
      <c r="K30" s="89"/>
      <c r="L30" s="89"/>
      <c r="Y30" s="101"/>
      <c r="Z30" s="105"/>
      <c r="AA30" s="89"/>
      <c r="AB30" s="89"/>
      <c r="AC30" s="89"/>
      <c r="AD30" s="89"/>
      <c r="AE30" s="89"/>
      <c r="AF30" s="89"/>
      <c r="AG30" s="89"/>
      <c r="AH30" s="237"/>
      <c r="AI30" s="237"/>
      <c r="AJ30" s="89"/>
      <c r="AK30" s="89"/>
      <c r="AL30" s="89"/>
      <c r="AM30" s="89"/>
      <c r="AN30" s="89"/>
      <c r="AO30" s="89"/>
      <c r="AP30" s="89"/>
      <c r="AQ30" s="89"/>
      <c r="AR30" s="89"/>
      <c r="AS30" s="89"/>
      <c r="AT30" s="89"/>
      <c r="AU30" s="89"/>
      <c r="AV30" s="89"/>
      <c r="AW30" s="89"/>
      <c r="AX30" s="89"/>
      <c r="AY30" s="89"/>
      <c r="BB30" s="103"/>
      <c r="BC30" s="89" t="s">
        <v>836</v>
      </c>
      <c r="BD30" s="89" t="s">
        <v>836</v>
      </c>
      <c r="BE30" s="103"/>
      <c r="BF30" s="89"/>
      <c r="BG30" s="89"/>
      <c r="BH30" s="89"/>
      <c r="BI30" s="89"/>
      <c r="BK30" s="103"/>
      <c r="BL30" s="89"/>
      <c r="BM30" s="89"/>
      <c r="BN30" s="89"/>
      <c r="BO30" s="89"/>
      <c r="BP30" s="89"/>
      <c r="BQ30" s="89"/>
      <c r="BR30" s="89"/>
      <c r="BS30" s="89"/>
      <c r="BT30" s="104"/>
      <c r="BU30" s="104"/>
      <c r="BV30" s="166"/>
      <c r="BW30" s="166"/>
      <c r="BX30" s="232"/>
      <c r="BY30" s="232"/>
      <c r="CB30" s="200" t="s">
        <v>1169</v>
      </c>
      <c r="CC30" s="252"/>
    </row>
    <row r="31" spans="2:81" x14ac:dyDescent="0.25">
      <c r="G31" s="199" t="s">
        <v>428</v>
      </c>
      <c r="H31" s="81"/>
      <c r="K31" s="89"/>
      <c r="L31" s="89"/>
      <c r="Y31" s="101"/>
      <c r="Z31" s="105"/>
      <c r="AA31" s="89"/>
      <c r="AB31" s="89"/>
      <c r="AC31" s="89"/>
      <c r="AD31" s="89"/>
      <c r="AE31" s="89"/>
      <c r="AF31" s="89"/>
      <c r="AG31" s="89"/>
      <c r="AH31" s="237"/>
      <c r="AI31" s="237"/>
      <c r="AJ31" s="89"/>
      <c r="AK31" s="89"/>
      <c r="AL31" s="89"/>
      <c r="AM31" s="89"/>
      <c r="AN31" s="89"/>
      <c r="AO31" s="89"/>
      <c r="AP31" s="89"/>
      <c r="AQ31" s="89"/>
      <c r="AR31" s="89"/>
      <c r="AS31" s="89"/>
      <c r="AT31" s="89"/>
      <c r="AU31" s="89"/>
      <c r="AV31" s="89"/>
      <c r="AW31" s="89"/>
      <c r="AX31" s="89"/>
      <c r="AY31" s="89"/>
      <c r="BB31" s="103"/>
      <c r="BE31" s="103"/>
      <c r="BF31" s="89"/>
      <c r="BG31" s="89"/>
      <c r="BH31" s="89"/>
      <c r="BI31" s="89"/>
      <c r="BK31" s="103"/>
      <c r="BL31" s="89"/>
      <c r="BM31" s="89"/>
      <c r="BN31" s="89"/>
      <c r="BO31" s="89"/>
      <c r="BP31" s="89"/>
      <c r="BQ31" s="89"/>
      <c r="BR31" s="89"/>
      <c r="BS31" s="89"/>
      <c r="BT31" s="104"/>
      <c r="BU31" s="104"/>
      <c r="BV31" s="166"/>
      <c r="BW31" s="166"/>
      <c r="BX31" s="232"/>
      <c r="BY31" s="232"/>
      <c r="CB31" s="200" t="s">
        <v>1170</v>
      </c>
      <c r="CC31" s="252"/>
    </row>
    <row r="32" spans="2:81" x14ac:dyDescent="0.25">
      <c r="G32" s="199" t="s">
        <v>429</v>
      </c>
      <c r="H32" s="81"/>
      <c r="K32" s="89"/>
      <c r="L32" s="89"/>
      <c r="Y32" s="101"/>
      <c r="Z32" s="105"/>
      <c r="AA32" s="89"/>
      <c r="AB32" s="89"/>
      <c r="AC32" s="89"/>
      <c r="AD32" s="89"/>
      <c r="AE32" s="89"/>
      <c r="AF32" s="89"/>
      <c r="AG32" s="89"/>
      <c r="AH32" s="237"/>
      <c r="AI32" s="237"/>
      <c r="AJ32" s="89"/>
      <c r="AK32" s="89"/>
      <c r="AL32" s="89"/>
      <c r="AM32" s="89"/>
      <c r="AN32" s="89"/>
      <c r="AO32" s="89"/>
      <c r="AP32" s="89"/>
      <c r="AQ32" s="89"/>
      <c r="AR32" s="89"/>
      <c r="AS32" s="89"/>
      <c r="AT32" s="89"/>
      <c r="AU32" s="89"/>
      <c r="AV32" s="89"/>
      <c r="AW32" s="89"/>
      <c r="AX32" s="89"/>
      <c r="AY32" s="89"/>
      <c r="BB32" s="103"/>
      <c r="BE32" s="103"/>
      <c r="BF32" s="89"/>
      <c r="BG32" s="89"/>
      <c r="BH32" s="89"/>
      <c r="BI32" s="89"/>
      <c r="BK32" s="103"/>
      <c r="BL32" s="89"/>
      <c r="BM32" s="89"/>
      <c r="BN32" s="89"/>
      <c r="BO32" s="89"/>
      <c r="BP32" s="89"/>
      <c r="BQ32" s="89"/>
      <c r="BR32" s="89"/>
      <c r="BS32" s="89"/>
      <c r="BT32" s="104"/>
      <c r="BU32" s="104"/>
      <c r="BV32" s="166"/>
      <c r="BW32" s="166"/>
      <c r="BX32" s="232"/>
      <c r="BY32" s="232"/>
      <c r="CC32" s="252"/>
    </row>
    <row r="33" spans="7:81" x14ac:dyDescent="0.25">
      <c r="G33" s="199" t="s">
        <v>430</v>
      </c>
      <c r="H33" s="81"/>
      <c r="K33" s="89"/>
      <c r="L33" s="89"/>
      <c r="Y33" s="101"/>
      <c r="Z33" s="105"/>
      <c r="AA33" s="89"/>
      <c r="AB33" s="89"/>
      <c r="AC33" s="89"/>
      <c r="AD33" s="89"/>
      <c r="AE33" s="89"/>
      <c r="AF33" s="89"/>
      <c r="AG33" s="89"/>
      <c r="AH33" s="237"/>
      <c r="AI33" s="237"/>
      <c r="AJ33" s="89"/>
      <c r="AK33" s="89"/>
      <c r="AL33" s="89"/>
      <c r="AM33" s="89"/>
      <c r="AN33" s="89"/>
      <c r="AO33" s="89"/>
      <c r="AP33" s="89"/>
      <c r="AQ33" s="89"/>
      <c r="AR33" s="89"/>
      <c r="AS33" s="89"/>
      <c r="AT33" s="89"/>
      <c r="AU33" s="89"/>
      <c r="AV33" s="89"/>
      <c r="AW33" s="89"/>
      <c r="AX33" s="89"/>
      <c r="AY33" s="89"/>
      <c r="BB33" s="103"/>
      <c r="BE33" s="103"/>
      <c r="BF33" s="89"/>
      <c r="BG33" s="89"/>
      <c r="BH33" s="89"/>
      <c r="BI33" s="89"/>
      <c r="BK33" s="103"/>
      <c r="BL33" s="89"/>
      <c r="BM33" s="89"/>
      <c r="BN33" s="89"/>
      <c r="BO33" s="89"/>
      <c r="BP33" s="89"/>
      <c r="BQ33" s="89"/>
      <c r="BR33" s="89"/>
      <c r="BS33" s="89"/>
      <c r="BT33" s="104"/>
      <c r="BU33" s="104"/>
      <c r="BV33" s="166"/>
      <c r="BW33" s="166"/>
      <c r="BX33" s="232"/>
      <c r="BY33" s="232"/>
      <c r="CB33" s="238" t="s">
        <v>1171</v>
      </c>
      <c r="CC33" s="252"/>
    </row>
    <row r="34" spans="7:81" x14ac:dyDescent="0.25">
      <c r="G34" s="199" t="s">
        <v>431</v>
      </c>
      <c r="H34" s="81"/>
      <c r="K34" s="89"/>
      <c r="L34" s="89"/>
      <c r="Y34" s="101"/>
      <c r="Z34" s="105"/>
      <c r="AA34" s="89"/>
      <c r="AB34" s="89"/>
      <c r="AC34" s="89"/>
      <c r="AD34" s="89"/>
      <c r="AE34" s="89"/>
      <c r="AF34" s="89"/>
      <c r="AG34" s="89"/>
      <c r="AH34" s="237"/>
      <c r="AI34" s="237"/>
      <c r="AJ34" s="89"/>
      <c r="AK34" s="89"/>
      <c r="AL34" s="89"/>
      <c r="AM34" s="89"/>
      <c r="AN34" s="89"/>
      <c r="AO34" s="89"/>
      <c r="AP34" s="89"/>
      <c r="AQ34" s="89"/>
      <c r="AR34" s="89"/>
      <c r="AS34" s="89"/>
      <c r="AT34" s="89"/>
      <c r="AU34" s="89"/>
      <c r="AV34" s="89"/>
      <c r="AW34" s="89"/>
      <c r="AX34" s="89"/>
      <c r="AY34" s="89"/>
      <c r="BB34" s="103"/>
      <c r="BE34" s="103"/>
      <c r="BF34" s="89"/>
      <c r="BG34" s="89"/>
      <c r="BH34" s="89"/>
      <c r="BI34" s="89"/>
      <c r="BJ34" s="89"/>
      <c r="BK34" s="89"/>
      <c r="BL34" s="89"/>
      <c r="BM34" s="89"/>
      <c r="BN34" s="89"/>
      <c r="BO34" s="89"/>
      <c r="BP34" s="89"/>
      <c r="BQ34" s="89"/>
      <c r="BR34" s="89"/>
      <c r="BS34" s="89"/>
      <c r="BT34" s="104"/>
      <c r="BU34" s="104"/>
      <c r="BV34" s="166"/>
      <c r="BW34" s="166"/>
      <c r="BX34" s="232"/>
      <c r="BY34" s="232"/>
      <c r="CB34" s="200" t="s">
        <v>1172</v>
      </c>
      <c r="CC34" s="252"/>
    </row>
    <row r="35" spans="7:81" x14ac:dyDescent="0.25">
      <c r="G35" s="199" t="s">
        <v>432</v>
      </c>
      <c r="H35" s="81"/>
      <c r="K35" s="89"/>
      <c r="L35" s="89"/>
      <c r="Y35" s="101"/>
      <c r="Z35" s="105"/>
      <c r="AA35" s="89"/>
      <c r="AB35" s="89"/>
      <c r="AC35" s="89"/>
      <c r="AD35" s="89"/>
      <c r="AE35" s="89"/>
      <c r="AF35" s="89"/>
      <c r="AG35" s="89"/>
      <c r="AH35" s="237"/>
      <c r="AI35" s="237"/>
      <c r="AJ35" s="89"/>
      <c r="AK35" s="89"/>
      <c r="AL35" s="89"/>
      <c r="AM35" s="89"/>
      <c r="AN35" s="89"/>
      <c r="AO35" s="89"/>
      <c r="AP35" s="89"/>
      <c r="AQ35" s="89"/>
      <c r="AR35" s="89"/>
      <c r="AS35" s="89"/>
      <c r="AT35" s="89"/>
      <c r="AU35" s="89"/>
      <c r="AV35" s="89"/>
      <c r="AW35" s="89"/>
      <c r="AX35" s="89"/>
      <c r="AY35" s="89"/>
      <c r="BB35" s="103"/>
      <c r="BE35" s="89"/>
      <c r="BF35" s="89"/>
      <c r="BG35" s="89"/>
      <c r="BH35" s="89"/>
      <c r="BI35" s="89"/>
      <c r="BJ35" s="89"/>
      <c r="BK35" s="89"/>
      <c r="BL35" s="89"/>
      <c r="BM35" s="89"/>
      <c r="BN35" s="89"/>
      <c r="BO35" s="89"/>
      <c r="BP35" s="89"/>
      <c r="BQ35" s="89"/>
      <c r="BR35" s="89"/>
      <c r="BS35" s="89"/>
      <c r="BT35" s="104"/>
      <c r="BU35" s="104"/>
      <c r="BV35" s="166"/>
      <c r="BW35" s="166"/>
      <c r="BX35" s="232"/>
      <c r="BY35" s="232"/>
      <c r="CB35" s="200" t="s">
        <v>1173</v>
      </c>
      <c r="CC35" s="252"/>
    </row>
    <row r="36" spans="7:81" x14ac:dyDescent="0.25">
      <c r="G36" s="198" t="s">
        <v>752</v>
      </c>
      <c r="H36" s="81"/>
      <c r="K36" s="89"/>
      <c r="L36" s="89"/>
      <c r="Y36" s="101"/>
      <c r="Z36" s="105"/>
      <c r="AA36" s="89"/>
      <c r="AB36" s="89"/>
      <c r="AC36" s="89"/>
      <c r="AD36" s="89"/>
      <c r="AE36" s="89"/>
      <c r="AF36" s="89"/>
      <c r="AG36" s="89"/>
      <c r="AH36" s="237"/>
      <c r="AI36" s="237"/>
      <c r="AJ36" s="89"/>
      <c r="AK36" s="89"/>
      <c r="AL36" s="89"/>
      <c r="AM36" s="89"/>
      <c r="AN36" s="89"/>
      <c r="AO36" s="89"/>
      <c r="AP36" s="89"/>
      <c r="AQ36" s="89"/>
      <c r="AR36" s="89"/>
      <c r="AS36" s="89"/>
      <c r="AT36" s="89"/>
      <c r="AU36" s="89"/>
      <c r="AV36" s="89"/>
      <c r="AW36" s="89"/>
      <c r="AX36" s="89"/>
      <c r="AY36" s="89"/>
      <c r="BB36" s="103"/>
      <c r="BC36" s="89"/>
      <c r="BD36" s="89"/>
      <c r="BE36" s="89"/>
      <c r="BF36" s="89"/>
      <c r="BG36" s="89"/>
      <c r="BH36" s="89"/>
      <c r="BI36" s="89"/>
      <c r="BJ36" s="89"/>
      <c r="BK36" s="89"/>
      <c r="BL36" s="89"/>
      <c r="BM36" s="89"/>
      <c r="BN36" s="89"/>
      <c r="BO36" s="89"/>
      <c r="BP36" s="89"/>
      <c r="BQ36" s="89"/>
      <c r="BR36" s="89"/>
      <c r="BS36" s="89"/>
      <c r="BT36" s="104"/>
      <c r="BU36" s="104"/>
      <c r="BV36" s="166"/>
      <c r="BW36" s="166"/>
      <c r="BX36" s="232"/>
      <c r="BY36" s="232"/>
      <c r="CB36" s="200" t="s">
        <v>1174</v>
      </c>
      <c r="CC36" s="252"/>
    </row>
    <row r="37" spans="7:81" x14ac:dyDescent="0.25">
      <c r="G37" s="199" t="s">
        <v>433</v>
      </c>
      <c r="H37" s="81"/>
      <c r="K37" s="89"/>
      <c r="L37" s="89"/>
      <c r="Y37" s="101"/>
      <c r="Z37" s="105"/>
      <c r="AA37" s="89"/>
      <c r="AB37" s="89"/>
      <c r="AC37" s="89"/>
      <c r="AD37" s="89"/>
      <c r="AE37" s="89"/>
      <c r="AF37" s="89"/>
      <c r="AG37" s="89"/>
      <c r="AH37" s="237"/>
      <c r="AI37" s="237"/>
      <c r="AJ37" s="89"/>
      <c r="AK37" s="89"/>
      <c r="AL37" s="89"/>
      <c r="AM37" s="89"/>
      <c r="AN37" s="89"/>
      <c r="AO37" s="89"/>
      <c r="AP37" s="89"/>
      <c r="AQ37" s="89"/>
      <c r="AR37" s="89"/>
      <c r="AS37" s="89"/>
      <c r="AT37" s="89"/>
      <c r="AU37" s="89"/>
      <c r="AV37" s="89"/>
      <c r="AW37" s="89"/>
      <c r="AX37" s="89"/>
      <c r="AY37" s="89"/>
      <c r="BB37" s="103"/>
      <c r="BC37" s="89"/>
      <c r="BD37" s="89"/>
      <c r="BE37" s="89"/>
      <c r="BF37" s="89"/>
      <c r="BG37" s="89"/>
      <c r="BH37" s="89"/>
      <c r="BI37" s="89"/>
      <c r="BJ37" s="89"/>
      <c r="BK37" s="89"/>
      <c r="BL37" s="89"/>
      <c r="BM37" s="89"/>
      <c r="BN37" s="89"/>
      <c r="BO37" s="89"/>
      <c r="BP37" s="89"/>
      <c r="BQ37" s="89"/>
      <c r="BR37" s="89"/>
      <c r="BS37" s="89"/>
      <c r="BT37" s="104"/>
      <c r="BU37" s="104"/>
      <c r="BV37" s="166"/>
      <c r="BW37" s="166"/>
      <c r="BX37" s="232"/>
      <c r="BY37" s="232"/>
      <c r="CB37" s="200" t="s">
        <v>1175</v>
      </c>
      <c r="CC37" s="252"/>
    </row>
    <row r="38" spans="7:81" x14ac:dyDescent="0.25">
      <c r="G38" s="199" t="s">
        <v>434</v>
      </c>
      <c r="H38" s="81"/>
      <c r="K38" s="89"/>
      <c r="L38" s="89"/>
      <c r="Y38" s="101"/>
      <c r="Z38" s="105"/>
      <c r="AA38" s="89"/>
      <c r="AB38" s="89"/>
      <c r="AC38" s="89"/>
      <c r="AD38" s="89"/>
      <c r="AE38" s="89"/>
      <c r="AF38" s="89"/>
      <c r="AG38" s="89"/>
      <c r="AH38" s="237"/>
      <c r="AI38" s="237"/>
      <c r="AJ38" s="89"/>
      <c r="AK38" s="89"/>
      <c r="AL38" s="89"/>
      <c r="AM38" s="89"/>
      <c r="AN38" s="89"/>
      <c r="AO38" s="89"/>
      <c r="AP38" s="89"/>
      <c r="AQ38" s="89"/>
      <c r="AR38" s="89"/>
      <c r="AS38" s="89"/>
      <c r="AT38" s="89"/>
      <c r="AU38" s="89"/>
      <c r="AV38" s="89"/>
      <c r="AW38" s="89"/>
      <c r="AX38" s="89"/>
      <c r="AY38" s="89"/>
      <c r="BB38" s="103"/>
      <c r="BC38" s="89"/>
      <c r="BD38" s="89"/>
      <c r="BE38" s="89"/>
      <c r="BF38" s="89"/>
      <c r="BG38" s="89"/>
      <c r="BH38" s="89"/>
      <c r="BI38" s="89"/>
      <c r="BJ38" s="89"/>
      <c r="BK38" s="89"/>
      <c r="BL38" s="89"/>
      <c r="BM38" s="89"/>
      <c r="BN38" s="89"/>
      <c r="BO38" s="89"/>
      <c r="BP38" s="89"/>
      <c r="BQ38" s="89"/>
      <c r="BR38" s="89"/>
      <c r="BS38" s="89"/>
      <c r="BT38" s="104"/>
      <c r="BU38" s="104"/>
      <c r="BV38" s="166"/>
      <c r="BW38" s="166"/>
      <c r="BX38" s="232"/>
      <c r="BY38" s="232"/>
      <c r="CB38" s="200" t="s">
        <v>1176</v>
      </c>
      <c r="CC38" s="252"/>
    </row>
    <row r="39" spans="7:81" x14ac:dyDescent="0.25">
      <c r="G39" s="199" t="s">
        <v>435</v>
      </c>
      <c r="H39" s="81"/>
      <c r="K39" s="89"/>
      <c r="L39" s="89"/>
      <c r="Y39" s="101"/>
      <c r="Z39" s="105"/>
      <c r="AA39" s="89"/>
      <c r="AB39" s="89"/>
      <c r="AC39" s="89"/>
      <c r="AD39" s="89"/>
      <c r="AE39" s="89"/>
      <c r="AF39" s="89"/>
      <c r="AG39" s="89"/>
      <c r="AH39" s="237"/>
      <c r="AI39" s="237"/>
      <c r="AJ39" s="89"/>
      <c r="AK39" s="89"/>
      <c r="AL39" s="89"/>
      <c r="AM39" s="89"/>
      <c r="AN39" s="89"/>
      <c r="AO39" s="89"/>
      <c r="AP39" s="89"/>
      <c r="AQ39" s="89"/>
      <c r="AR39" s="89"/>
      <c r="AS39" s="89"/>
      <c r="AT39" s="89"/>
      <c r="AU39" s="89"/>
      <c r="AV39" s="89"/>
      <c r="AW39" s="89"/>
      <c r="AX39" s="89"/>
      <c r="AY39" s="89"/>
      <c r="BB39" s="103"/>
      <c r="BD39" s="89"/>
      <c r="BE39" s="89"/>
      <c r="BF39" s="89"/>
      <c r="BG39" s="89"/>
      <c r="BH39" s="89"/>
      <c r="BI39" s="89"/>
      <c r="BJ39" s="89"/>
      <c r="BK39" s="89"/>
      <c r="BL39" s="89"/>
      <c r="BM39" s="89"/>
      <c r="BN39" s="89"/>
      <c r="BO39" s="89"/>
      <c r="BP39" s="89"/>
      <c r="BQ39" s="89"/>
      <c r="BR39" s="89"/>
      <c r="BS39" s="89"/>
      <c r="BT39" s="104"/>
      <c r="BU39" s="104"/>
      <c r="BV39" s="166"/>
      <c r="BW39" s="166"/>
      <c r="BX39" s="232"/>
      <c r="BY39" s="232"/>
      <c r="CB39" s="200" t="s">
        <v>1177</v>
      </c>
      <c r="CC39" s="252"/>
    </row>
    <row r="40" spans="7:81" x14ac:dyDescent="0.25">
      <c r="G40" s="200" t="s">
        <v>765</v>
      </c>
      <c r="H40" s="81"/>
      <c r="K40" s="89"/>
      <c r="L40" s="89"/>
      <c r="Y40" s="101"/>
      <c r="Z40" s="105"/>
      <c r="AA40" s="89"/>
      <c r="AB40" s="89"/>
      <c r="AC40" s="89"/>
      <c r="AD40" s="89"/>
      <c r="AE40" s="89"/>
      <c r="AF40" s="89"/>
      <c r="AG40" s="89"/>
      <c r="AH40" s="237"/>
      <c r="AI40" s="237"/>
      <c r="AJ40" s="89"/>
      <c r="AK40" s="89"/>
      <c r="AL40" s="89"/>
      <c r="AM40" s="89"/>
      <c r="AN40" s="89"/>
      <c r="AO40" s="89"/>
      <c r="AP40" s="89"/>
      <c r="AQ40" s="89"/>
      <c r="AR40" s="89"/>
      <c r="AS40" s="89"/>
      <c r="AT40" s="89"/>
      <c r="AU40" s="89"/>
      <c r="AV40" s="89"/>
      <c r="AW40" s="89"/>
      <c r="AX40" s="89"/>
      <c r="AY40" s="89"/>
      <c r="BB40" s="103"/>
      <c r="BC40" s="89"/>
      <c r="BD40" s="89"/>
      <c r="BE40" s="89"/>
      <c r="BF40" s="89"/>
      <c r="BG40" s="89"/>
      <c r="BH40" s="89"/>
      <c r="BI40" s="89"/>
      <c r="BJ40" s="89"/>
      <c r="BK40" s="89"/>
      <c r="BL40" s="89"/>
      <c r="BM40" s="89"/>
      <c r="BN40" s="89"/>
      <c r="BO40" s="89"/>
      <c r="BP40" s="89"/>
      <c r="BQ40" s="89"/>
      <c r="BR40" s="89"/>
      <c r="BS40" s="89"/>
      <c r="BT40" s="104"/>
      <c r="BU40" s="104"/>
      <c r="BV40" s="166"/>
      <c r="BW40" s="166"/>
      <c r="BX40" s="232"/>
      <c r="BY40" s="232"/>
      <c r="CC40" s="252"/>
    </row>
    <row r="41" spans="7:81" x14ac:dyDescent="0.25">
      <c r="G41" s="199" t="s">
        <v>436</v>
      </c>
      <c r="H41" s="81"/>
      <c r="K41" s="89"/>
      <c r="L41" s="89"/>
      <c r="Y41" s="101"/>
      <c r="Z41" s="105"/>
      <c r="AA41" s="89"/>
      <c r="AB41" s="89"/>
      <c r="AC41" s="89"/>
      <c r="AD41" s="89"/>
      <c r="AE41" s="89"/>
      <c r="AF41" s="89"/>
      <c r="AG41" s="89"/>
      <c r="AH41" s="237"/>
      <c r="AI41" s="237"/>
      <c r="AJ41" s="89"/>
      <c r="AK41" s="89"/>
      <c r="AL41" s="89"/>
      <c r="AM41" s="89"/>
      <c r="AN41" s="89"/>
      <c r="AO41" s="89"/>
      <c r="AP41" s="89"/>
      <c r="AQ41" s="89"/>
      <c r="AR41" s="89"/>
      <c r="AS41" s="89"/>
      <c r="AT41" s="89"/>
      <c r="AU41" s="89"/>
      <c r="AV41" s="89"/>
      <c r="AW41" s="89"/>
      <c r="AX41" s="89"/>
      <c r="AY41" s="89"/>
      <c r="AZ41" s="89"/>
      <c r="BA41" s="145"/>
      <c r="BB41" s="103"/>
      <c r="BC41" s="89"/>
      <c r="BD41" s="89"/>
      <c r="BE41" s="89"/>
      <c r="BF41" s="89"/>
      <c r="BG41" s="89"/>
      <c r="BH41" s="89"/>
      <c r="BI41" s="89"/>
      <c r="BJ41" s="89"/>
      <c r="BK41" s="89"/>
      <c r="BL41" s="89"/>
      <c r="BM41" s="89"/>
      <c r="BN41" s="89"/>
      <c r="BO41" s="89"/>
      <c r="BP41" s="89"/>
      <c r="BQ41" s="89"/>
      <c r="BR41" s="89"/>
      <c r="BS41" s="89"/>
      <c r="BT41" s="104"/>
      <c r="BU41" s="104"/>
      <c r="BV41" s="166"/>
      <c r="BW41" s="166"/>
      <c r="BX41" s="232"/>
      <c r="BY41" s="232"/>
      <c r="CB41" s="238" t="s">
        <v>831</v>
      </c>
      <c r="CC41" s="252"/>
    </row>
    <row r="42" spans="7:81" x14ac:dyDescent="0.25">
      <c r="G42" s="199" t="s">
        <v>437</v>
      </c>
      <c r="H42" s="81"/>
      <c r="K42" s="89"/>
      <c r="L42" s="89"/>
      <c r="Y42" s="101"/>
      <c r="Z42" s="105"/>
      <c r="AA42" s="89"/>
      <c r="AB42" s="89"/>
      <c r="AC42" s="89"/>
      <c r="AD42" s="89"/>
      <c r="AE42" s="89"/>
      <c r="AF42" s="89"/>
      <c r="AG42" s="89"/>
      <c r="AH42" s="237"/>
      <c r="AI42" s="237"/>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104"/>
      <c r="BU42" s="104"/>
      <c r="BV42" s="166"/>
      <c r="BW42" s="166"/>
      <c r="BX42" s="232"/>
      <c r="BY42" s="232"/>
      <c r="CB42" s="200" t="s">
        <v>1178</v>
      </c>
    </row>
    <row r="43" spans="7:81" x14ac:dyDescent="0.25">
      <c r="G43" s="198" t="s">
        <v>753</v>
      </c>
      <c r="H43" s="81"/>
      <c r="K43" s="89"/>
      <c r="L43" s="89"/>
      <c r="Y43" s="101"/>
      <c r="Z43" s="105"/>
      <c r="AA43" s="89"/>
      <c r="AB43" s="89"/>
      <c r="AC43" s="89"/>
      <c r="AD43" s="89"/>
      <c r="AE43" s="89"/>
      <c r="AF43" s="89"/>
      <c r="AG43" s="89"/>
      <c r="AH43" s="237"/>
      <c r="AI43" s="237"/>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104"/>
      <c r="BU43" s="104"/>
      <c r="BV43" s="166"/>
      <c r="BW43" s="166"/>
      <c r="BX43" s="232"/>
      <c r="BY43" s="232"/>
      <c r="CB43" s="200" t="s">
        <v>1179</v>
      </c>
    </row>
    <row r="44" spans="7:81" x14ac:dyDescent="0.25">
      <c r="G44" s="199" t="s">
        <v>438</v>
      </c>
      <c r="H44" s="81"/>
      <c r="K44" s="89"/>
      <c r="L44" s="89"/>
      <c r="Y44" s="101"/>
      <c r="Z44" s="105"/>
      <c r="AA44" s="89"/>
      <c r="AB44" s="89"/>
      <c r="AC44" s="89"/>
      <c r="AD44" s="89"/>
      <c r="AE44" s="89"/>
      <c r="AF44" s="89"/>
      <c r="AG44" s="89"/>
      <c r="AH44" s="237"/>
      <c r="AI44" s="237"/>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104"/>
      <c r="BU44" s="104"/>
      <c r="BV44" s="166"/>
      <c r="BW44" s="166"/>
      <c r="BX44" s="232"/>
      <c r="BY44" s="232"/>
      <c r="CB44" s="200" t="s">
        <v>1180</v>
      </c>
    </row>
    <row r="45" spans="7:81" x14ac:dyDescent="0.25">
      <c r="G45" s="200" t="s">
        <v>766</v>
      </c>
      <c r="H45" s="81"/>
      <c r="K45" s="89"/>
      <c r="L45" s="89"/>
      <c r="Y45" s="101"/>
      <c r="Z45" s="105"/>
      <c r="AA45" s="89"/>
      <c r="AB45" s="89"/>
      <c r="AC45" s="89"/>
      <c r="AD45" s="89"/>
      <c r="AE45" s="89"/>
      <c r="AF45" s="89"/>
      <c r="AG45" s="89"/>
      <c r="AH45" s="237"/>
      <c r="AI45" s="237"/>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104"/>
      <c r="BU45" s="104"/>
      <c r="BV45" s="166"/>
      <c r="BW45" s="166"/>
      <c r="BX45" s="232"/>
      <c r="BY45" s="232"/>
      <c r="CB45" s="200" t="s">
        <v>1181</v>
      </c>
    </row>
    <row r="46" spans="7:81" x14ac:dyDescent="0.25">
      <c r="G46" s="199" t="s">
        <v>439</v>
      </c>
      <c r="H46" s="81"/>
      <c r="K46" s="89"/>
      <c r="L46" s="89"/>
      <c r="Y46" s="101"/>
      <c r="Z46" s="105"/>
      <c r="AA46" s="89"/>
      <c r="AB46" s="89"/>
      <c r="AC46" s="89"/>
      <c r="AD46" s="89"/>
      <c r="AE46" s="89"/>
      <c r="AF46" s="89"/>
      <c r="AG46" s="89"/>
      <c r="AH46" s="237"/>
      <c r="AI46" s="237"/>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104"/>
      <c r="BU46" s="104"/>
      <c r="BV46" s="166"/>
      <c r="BW46" s="166"/>
      <c r="BX46" s="232"/>
      <c r="BY46" s="232"/>
    </row>
    <row r="47" spans="7:81" x14ac:dyDescent="0.25">
      <c r="G47" s="199" t="s">
        <v>440</v>
      </c>
      <c r="H47" s="81"/>
      <c r="K47" s="89"/>
      <c r="L47" s="89"/>
      <c r="Y47" s="101"/>
      <c r="Z47" s="105"/>
      <c r="AA47" s="89"/>
      <c r="AB47" s="89"/>
      <c r="AC47" s="89"/>
      <c r="AD47" s="89"/>
      <c r="AE47" s="89"/>
      <c r="AF47" s="89"/>
      <c r="AG47" s="89"/>
      <c r="AH47" s="237"/>
      <c r="AI47" s="237"/>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104"/>
      <c r="BU47" s="104"/>
      <c r="BV47" s="166"/>
      <c r="BW47" s="166"/>
      <c r="BX47" s="232"/>
      <c r="BY47" s="232"/>
    </row>
    <row r="48" spans="7:81" x14ac:dyDescent="0.25">
      <c r="G48" s="199" t="s">
        <v>441</v>
      </c>
      <c r="H48" s="81"/>
      <c r="K48" s="89"/>
      <c r="L48" s="89"/>
      <c r="Y48" s="101"/>
      <c r="Z48" s="105"/>
      <c r="AA48" s="89"/>
      <c r="AB48" s="89"/>
      <c r="AC48" s="89"/>
      <c r="AD48" s="89"/>
      <c r="AE48" s="89"/>
      <c r="AF48" s="89"/>
      <c r="AG48" s="89"/>
      <c r="AH48" s="237"/>
      <c r="AI48" s="237"/>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104"/>
      <c r="BU48" s="104"/>
      <c r="BV48" s="166"/>
      <c r="BW48" s="166"/>
      <c r="BX48" s="232"/>
      <c r="BY48" s="232"/>
    </row>
    <row r="49" spans="7:77" x14ac:dyDescent="0.25">
      <c r="G49" s="200" t="s">
        <v>767</v>
      </c>
      <c r="H49" s="81"/>
      <c r="K49" s="89"/>
      <c r="L49" s="89"/>
      <c r="Y49" s="101"/>
      <c r="Z49" s="105"/>
      <c r="AA49" s="89"/>
      <c r="AB49" s="89"/>
      <c r="AC49" s="89"/>
      <c r="AD49" s="89"/>
      <c r="AE49" s="89"/>
      <c r="AF49" s="89"/>
      <c r="AG49" s="89"/>
      <c r="AH49" s="237"/>
      <c r="AI49" s="237"/>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104"/>
      <c r="BU49" s="104"/>
      <c r="BV49" s="166"/>
      <c r="BW49" s="166"/>
      <c r="BX49" s="232"/>
      <c r="BY49" s="232"/>
    </row>
    <row r="50" spans="7:77" x14ac:dyDescent="0.25">
      <c r="G50" s="199" t="s">
        <v>442</v>
      </c>
      <c r="H50" s="81"/>
      <c r="K50" s="89"/>
      <c r="L50" s="89"/>
      <c r="Y50" s="101"/>
      <c r="Z50" s="105"/>
      <c r="AA50" s="89"/>
      <c r="AB50" s="89"/>
      <c r="AC50" s="89"/>
      <c r="AD50" s="89"/>
      <c r="AE50" s="89"/>
      <c r="AF50" s="89"/>
      <c r="AG50" s="89"/>
      <c r="AH50" s="237"/>
      <c r="AI50" s="237"/>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104"/>
      <c r="BU50" s="104"/>
      <c r="BV50" s="166"/>
      <c r="BW50" s="166"/>
      <c r="BX50" s="232"/>
      <c r="BY50" s="232"/>
    </row>
    <row r="51" spans="7:77" x14ac:dyDescent="0.25">
      <c r="G51" s="199" t="s">
        <v>443</v>
      </c>
      <c r="H51" s="81"/>
      <c r="K51" s="89"/>
      <c r="L51" s="89"/>
      <c r="Y51" s="101"/>
      <c r="Z51" s="105"/>
      <c r="AA51" s="89"/>
      <c r="AB51" s="89"/>
      <c r="AC51" s="89"/>
      <c r="AD51" s="89"/>
      <c r="AE51" s="89"/>
      <c r="AF51" s="89"/>
      <c r="AG51" s="89"/>
      <c r="AH51" s="237"/>
      <c r="AI51" s="237"/>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104"/>
      <c r="BU51" s="104"/>
      <c r="BV51" s="166"/>
      <c r="BW51" s="166"/>
      <c r="BX51" s="232"/>
      <c r="BY51" s="232"/>
    </row>
    <row r="52" spans="7:77" x14ac:dyDescent="0.25">
      <c r="G52" s="199" t="s">
        <v>444</v>
      </c>
      <c r="H52" s="81"/>
      <c r="K52" s="89"/>
      <c r="L52" s="89"/>
      <c r="Y52" s="101"/>
      <c r="Z52" s="105"/>
      <c r="AA52" s="89"/>
      <c r="AB52" s="89"/>
      <c r="AC52" s="89"/>
      <c r="AD52" s="89"/>
      <c r="AE52" s="89"/>
      <c r="AF52" s="89"/>
      <c r="AG52" s="89"/>
      <c r="AH52" s="237"/>
      <c r="AI52" s="237"/>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104"/>
      <c r="BU52" s="104"/>
      <c r="BV52" s="166"/>
      <c r="BW52" s="166"/>
      <c r="BX52" s="232"/>
      <c r="BY52" s="232"/>
    </row>
    <row r="53" spans="7:77" x14ac:dyDescent="0.25">
      <c r="G53" s="199" t="s">
        <v>445</v>
      </c>
      <c r="H53" s="81"/>
      <c r="K53" s="89"/>
      <c r="L53" s="89"/>
      <c r="Y53" s="101"/>
      <c r="Z53" s="105"/>
      <c r="AA53" s="89"/>
      <c r="AB53" s="89"/>
      <c r="AC53" s="89"/>
      <c r="AD53" s="89"/>
      <c r="AE53" s="89"/>
      <c r="AF53" s="89"/>
      <c r="AG53" s="89"/>
      <c r="AH53" s="237"/>
      <c r="AI53" s="237"/>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104"/>
      <c r="BU53" s="104"/>
      <c r="BV53" s="166"/>
      <c r="BW53" s="166"/>
      <c r="BX53" s="232"/>
      <c r="BY53" s="232"/>
    </row>
    <row r="54" spans="7:77" ht="15" customHeight="1" x14ac:dyDescent="0.25">
      <c r="G54" s="199" t="s">
        <v>446</v>
      </c>
      <c r="H54" s="81"/>
      <c r="K54" s="89"/>
      <c r="L54" s="89"/>
      <c r="Y54" s="101"/>
      <c r="Z54" s="105"/>
      <c r="AA54" s="89"/>
      <c r="AB54" s="89"/>
      <c r="AC54" s="89"/>
      <c r="AD54" s="89"/>
      <c r="AE54" s="89"/>
      <c r="AF54" s="89"/>
      <c r="AG54" s="89"/>
      <c r="AH54" s="237"/>
      <c r="AI54" s="237"/>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104"/>
      <c r="BU54" s="104"/>
      <c r="BV54" s="166"/>
      <c r="BW54" s="166"/>
      <c r="BX54" s="232"/>
      <c r="BY54" s="232"/>
    </row>
    <row r="55" spans="7:77" x14ac:dyDescent="0.25">
      <c r="G55" s="199" t="s">
        <v>447</v>
      </c>
      <c r="H55" s="81"/>
      <c r="K55" s="89"/>
      <c r="L55" s="89"/>
      <c r="Y55" s="101"/>
      <c r="Z55" s="105"/>
      <c r="AA55" s="89"/>
      <c r="AB55" s="89"/>
      <c r="AC55" s="89"/>
      <c r="AD55" s="89"/>
      <c r="AE55" s="89"/>
      <c r="AF55" s="89"/>
      <c r="AG55" s="89"/>
      <c r="AH55" s="237"/>
      <c r="AI55" s="237"/>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104"/>
      <c r="BU55" s="104"/>
      <c r="BV55" s="166"/>
      <c r="BW55" s="166"/>
      <c r="BX55" s="232"/>
      <c r="BY55" s="232"/>
    </row>
    <row r="56" spans="7:77" x14ac:dyDescent="0.25">
      <c r="G56" s="199" t="s">
        <v>448</v>
      </c>
      <c r="H56" s="81"/>
      <c r="K56" s="89"/>
      <c r="L56" s="89"/>
      <c r="Y56" s="101"/>
      <c r="Z56" s="105"/>
      <c r="AA56" s="89"/>
      <c r="AB56" s="89"/>
      <c r="AC56" s="89"/>
      <c r="AD56" s="89"/>
      <c r="AE56" s="89"/>
      <c r="AF56" s="89"/>
      <c r="AG56" s="89"/>
      <c r="AH56" s="237"/>
      <c r="AI56" s="237"/>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104"/>
      <c r="BU56" s="104"/>
      <c r="BV56" s="166"/>
      <c r="BW56" s="166"/>
      <c r="BX56" s="232"/>
      <c r="BY56" s="232"/>
    </row>
    <row r="57" spans="7:77" x14ac:dyDescent="0.25">
      <c r="G57" s="199" t="s">
        <v>449</v>
      </c>
      <c r="H57" s="81"/>
      <c r="K57" s="89"/>
      <c r="L57" s="89"/>
      <c r="Y57" s="101"/>
      <c r="Z57" s="105"/>
      <c r="AA57" s="89"/>
      <c r="AB57" s="89"/>
      <c r="AC57" s="89"/>
      <c r="AD57" s="89"/>
      <c r="AE57" s="89"/>
      <c r="AF57" s="89"/>
      <c r="AG57" s="89"/>
      <c r="AH57" s="237"/>
      <c r="AI57" s="237"/>
      <c r="AJ57" s="89"/>
      <c r="AK57" s="89"/>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104"/>
      <c r="BU57" s="104"/>
      <c r="BV57" s="166"/>
      <c r="BW57" s="166"/>
      <c r="BX57" s="232"/>
      <c r="BY57" s="232"/>
    </row>
    <row r="58" spans="7:77" x14ac:dyDescent="0.25">
      <c r="G58" s="199" t="s">
        <v>450</v>
      </c>
      <c r="H58" s="81"/>
      <c r="K58" s="89"/>
      <c r="L58" s="89"/>
      <c r="Y58" s="101"/>
      <c r="Z58" s="105"/>
      <c r="AA58" s="89"/>
      <c r="AB58" s="89"/>
      <c r="AC58" s="89"/>
      <c r="AD58" s="89"/>
      <c r="AE58" s="89"/>
      <c r="AF58" s="89"/>
      <c r="AG58" s="89"/>
      <c r="AH58" s="237"/>
      <c r="AI58" s="237"/>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104"/>
      <c r="BU58" s="104"/>
      <c r="BV58" s="166"/>
      <c r="BW58" s="166"/>
      <c r="BX58" s="232"/>
      <c r="BY58" s="232"/>
    </row>
    <row r="59" spans="7:77" x14ac:dyDescent="0.25">
      <c r="G59" s="199" t="s">
        <v>451</v>
      </c>
      <c r="H59" s="81"/>
      <c r="K59" s="89"/>
      <c r="L59" s="89"/>
      <c r="Y59" s="101"/>
      <c r="Z59" s="105"/>
      <c r="AA59" s="89"/>
      <c r="AB59" s="89"/>
      <c r="AC59" s="89"/>
      <c r="AD59" s="89"/>
      <c r="AE59" s="89"/>
      <c r="AF59" s="89"/>
      <c r="AG59" s="89"/>
      <c r="AH59" s="237"/>
      <c r="AI59" s="237"/>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104"/>
      <c r="BU59" s="104"/>
      <c r="BV59" s="166"/>
      <c r="BW59" s="166"/>
      <c r="BX59" s="232"/>
      <c r="BY59" s="232"/>
    </row>
    <row r="60" spans="7:77" x14ac:dyDescent="0.25">
      <c r="G60" s="199" t="s">
        <v>452</v>
      </c>
      <c r="H60" s="81"/>
      <c r="K60" s="89"/>
      <c r="L60" s="89"/>
      <c r="Y60" s="101"/>
      <c r="Z60" s="105"/>
      <c r="AA60" s="89"/>
      <c r="AB60" s="89"/>
      <c r="AC60" s="89"/>
      <c r="AD60" s="89"/>
      <c r="AE60" s="89"/>
      <c r="AF60" s="89"/>
      <c r="AG60" s="89"/>
      <c r="AH60" s="237"/>
      <c r="AI60" s="237"/>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104"/>
      <c r="BU60" s="104"/>
      <c r="BV60" s="166"/>
      <c r="BW60" s="166"/>
      <c r="BX60" s="232"/>
      <c r="BY60" s="232"/>
    </row>
    <row r="61" spans="7:77" x14ac:dyDescent="0.25">
      <c r="G61" s="199" t="s">
        <v>453</v>
      </c>
      <c r="H61" s="81"/>
      <c r="K61" s="89"/>
      <c r="L61" s="89"/>
      <c r="Y61" s="101"/>
      <c r="Z61" s="105"/>
      <c r="AA61" s="89"/>
      <c r="AB61" s="89"/>
      <c r="AC61" s="89"/>
      <c r="AD61" s="89"/>
      <c r="AE61" s="89"/>
      <c r="AF61" s="89"/>
      <c r="AG61" s="89"/>
      <c r="AH61" s="237"/>
      <c r="AI61" s="237"/>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104"/>
      <c r="BU61" s="104"/>
      <c r="BV61" s="166"/>
      <c r="BW61" s="166"/>
      <c r="BX61" s="232"/>
      <c r="BY61" s="232"/>
    </row>
    <row r="62" spans="7:77" x14ac:dyDescent="0.25">
      <c r="G62" s="199" t="s">
        <v>454</v>
      </c>
      <c r="H62" s="81"/>
      <c r="K62" s="89"/>
      <c r="L62" s="89"/>
      <c r="Y62" s="101"/>
      <c r="Z62" s="105"/>
      <c r="AA62" s="89"/>
      <c r="AB62" s="89"/>
      <c r="AC62" s="89"/>
      <c r="AD62" s="89"/>
      <c r="AE62" s="89"/>
      <c r="AF62" s="89"/>
      <c r="AG62" s="89"/>
      <c r="AH62" s="237"/>
      <c r="AI62" s="237"/>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104"/>
      <c r="BU62" s="104"/>
      <c r="BV62" s="166"/>
      <c r="BW62" s="166"/>
      <c r="BX62" s="232"/>
      <c r="BY62" s="232"/>
    </row>
    <row r="63" spans="7:77" x14ac:dyDescent="0.25">
      <c r="G63" s="199" t="s">
        <v>455</v>
      </c>
      <c r="H63" s="81"/>
      <c r="K63" s="89"/>
      <c r="L63" s="89"/>
      <c r="Y63" s="101"/>
      <c r="Z63" s="105"/>
      <c r="AA63" s="89"/>
      <c r="AB63" s="89"/>
      <c r="AC63" s="89"/>
      <c r="AD63" s="89"/>
      <c r="AE63" s="89"/>
      <c r="AF63" s="89"/>
      <c r="AG63" s="89"/>
      <c r="AH63" s="237"/>
      <c r="AI63" s="237"/>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104"/>
      <c r="BU63" s="104"/>
      <c r="BV63" s="166"/>
      <c r="BW63" s="166"/>
      <c r="BX63" s="232"/>
      <c r="BY63" s="232"/>
    </row>
    <row r="64" spans="7:77" x14ac:dyDescent="0.25">
      <c r="G64" s="199" t="s">
        <v>456</v>
      </c>
      <c r="H64" s="81"/>
      <c r="K64" s="89"/>
      <c r="L64" s="89"/>
      <c r="Y64" s="101"/>
      <c r="Z64" s="105"/>
      <c r="AA64" s="89"/>
      <c r="AB64" s="89"/>
      <c r="AC64" s="89"/>
      <c r="AD64" s="89"/>
      <c r="AE64" s="89"/>
      <c r="AF64" s="89"/>
      <c r="AG64" s="89"/>
      <c r="AH64" s="237"/>
      <c r="AI64" s="237"/>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104"/>
      <c r="BU64" s="104"/>
      <c r="BV64" s="166"/>
      <c r="BW64" s="166"/>
      <c r="BX64" s="232"/>
      <c r="BY64" s="232"/>
    </row>
    <row r="65" spans="2:77" x14ac:dyDescent="0.25">
      <c r="G65" t="s">
        <v>781</v>
      </c>
      <c r="H65" s="81"/>
      <c r="K65" s="89"/>
      <c r="L65" s="89"/>
      <c r="Y65" s="101"/>
      <c r="Z65" s="105"/>
      <c r="AA65" s="89"/>
      <c r="AB65" s="89"/>
      <c r="AC65" s="89"/>
      <c r="AD65" s="89"/>
      <c r="AE65" s="89"/>
      <c r="AF65" s="89"/>
      <c r="AG65" s="89"/>
      <c r="AH65" s="237"/>
      <c r="AI65" s="237"/>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104"/>
      <c r="BU65" s="104"/>
      <c r="BV65" s="166"/>
      <c r="BW65" s="166"/>
      <c r="BX65" s="232"/>
      <c r="BY65" s="232"/>
    </row>
    <row r="66" spans="2:77" x14ac:dyDescent="0.25">
      <c r="G66" s="199" t="s">
        <v>457</v>
      </c>
      <c r="H66" s="81"/>
      <c r="K66" s="89"/>
      <c r="L66" s="89"/>
      <c r="Y66" s="101"/>
      <c r="Z66" s="105"/>
      <c r="AA66" s="89"/>
      <c r="AB66" s="89"/>
      <c r="AC66" s="89"/>
      <c r="AD66" s="89"/>
      <c r="AE66" s="89"/>
      <c r="AF66" s="89"/>
      <c r="AG66" s="89"/>
      <c r="AH66" s="237"/>
      <c r="AI66" s="237"/>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104"/>
      <c r="BU66" s="104"/>
      <c r="BV66" s="166"/>
      <c r="BW66" s="166"/>
      <c r="BX66" s="232"/>
      <c r="BY66" s="232"/>
    </row>
    <row r="67" spans="2:77" x14ac:dyDescent="0.25">
      <c r="G67" s="199" t="s">
        <v>458</v>
      </c>
      <c r="H67" s="81"/>
      <c r="K67" s="89"/>
      <c r="L67" s="89"/>
      <c r="Y67" s="101"/>
      <c r="Z67" s="105"/>
      <c r="AA67" s="89"/>
      <c r="AB67" s="89"/>
      <c r="AC67" s="89"/>
      <c r="AD67" s="89"/>
      <c r="AE67" s="89"/>
      <c r="AF67" s="89"/>
      <c r="AG67" s="89"/>
      <c r="AH67" s="237"/>
      <c r="AI67" s="237"/>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104"/>
      <c r="BU67" s="104"/>
      <c r="BV67" s="166"/>
      <c r="BW67" s="166"/>
      <c r="BX67" s="232"/>
      <c r="BY67" s="232"/>
    </row>
    <row r="68" spans="2:77" x14ac:dyDescent="0.25">
      <c r="G68" s="199" t="s">
        <v>459</v>
      </c>
      <c r="H68" s="81"/>
      <c r="K68" s="89"/>
      <c r="L68" s="89"/>
      <c r="Y68" s="101"/>
      <c r="Z68" s="105"/>
      <c r="AA68" s="89"/>
      <c r="AB68" s="89"/>
      <c r="AC68" s="89"/>
      <c r="AD68" s="89"/>
      <c r="AE68" s="89"/>
      <c r="AF68" s="89"/>
      <c r="AG68" s="89"/>
      <c r="AH68" s="237"/>
      <c r="AI68" s="237"/>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104"/>
      <c r="BU68" s="104"/>
      <c r="BV68" s="166"/>
      <c r="BW68" s="166"/>
      <c r="BX68" s="232"/>
      <c r="BY68" s="232"/>
    </row>
    <row r="69" spans="2:77" s="199" customFormat="1" x14ac:dyDescent="0.25">
      <c r="B69" s="198"/>
      <c r="D69" s="198"/>
      <c r="F69" s="198"/>
      <c r="G69" s="199" t="s">
        <v>460</v>
      </c>
      <c r="H69" s="81"/>
      <c r="J69" s="198"/>
      <c r="K69" s="201"/>
      <c r="L69" s="201"/>
      <c r="N69" s="198"/>
      <c r="P69" s="198"/>
      <c r="R69" s="198"/>
      <c r="T69" s="198"/>
      <c r="V69" s="198"/>
      <c r="X69" s="198"/>
      <c r="Y69" s="101"/>
      <c r="Z69" s="105"/>
      <c r="AA69" s="201"/>
      <c r="AB69" s="201"/>
      <c r="AC69" s="201"/>
      <c r="AD69" s="201"/>
      <c r="AE69" s="201"/>
      <c r="AF69" s="201"/>
      <c r="AG69" s="201"/>
      <c r="AH69" s="237"/>
      <c r="AI69" s="237"/>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32"/>
      <c r="BY69" s="232"/>
    </row>
    <row r="70" spans="2:77" x14ac:dyDescent="0.25">
      <c r="G70" s="199" t="s">
        <v>461</v>
      </c>
      <c r="H70" s="81"/>
      <c r="K70" s="89"/>
      <c r="L70" s="89"/>
      <c r="Y70" s="101"/>
      <c r="Z70" s="105"/>
      <c r="AA70" s="89"/>
      <c r="AB70" s="89"/>
      <c r="AC70" s="89"/>
      <c r="AD70" s="89"/>
      <c r="AE70" s="89"/>
      <c r="AF70" s="89"/>
      <c r="AG70" s="89"/>
      <c r="AH70" s="237"/>
      <c r="AI70" s="237"/>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104"/>
      <c r="BU70" s="104"/>
      <c r="BV70" s="166"/>
      <c r="BW70" s="166"/>
      <c r="BX70" s="232"/>
      <c r="BY70" s="232"/>
    </row>
    <row r="71" spans="2:77" x14ac:dyDescent="0.25">
      <c r="G71" s="199" t="s">
        <v>462</v>
      </c>
      <c r="H71" s="81"/>
      <c r="K71" s="89"/>
      <c r="L71" s="89"/>
      <c r="Y71" s="101"/>
      <c r="Z71" s="105"/>
      <c r="AA71" s="89"/>
      <c r="AB71" s="89"/>
      <c r="AC71" s="89"/>
      <c r="AD71" s="89"/>
      <c r="AE71" s="89"/>
      <c r="AF71" s="89"/>
      <c r="AG71" s="89"/>
      <c r="AH71" s="237"/>
      <c r="AI71" s="237"/>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104"/>
      <c r="BU71" s="104"/>
      <c r="BV71" s="166"/>
      <c r="BW71" s="166"/>
      <c r="BX71" s="232"/>
      <c r="BY71" s="232"/>
    </row>
    <row r="72" spans="2:77" x14ac:dyDescent="0.25">
      <c r="G72" s="199" t="s">
        <v>463</v>
      </c>
      <c r="H72" s="81"/>
      <c r="K72" s="89"/>
      <c r="L72" s="89"/>
      <c r="Y72" s="101"/>
      <c r="Z72" s="105"/>
      <c r="AA72" s="89"/>
      <c r="AB72" s="89"/>
      <c r="AC72" s="89"/>
      <c r="AD72" s="89"/>
      <c r="AE72" s="89"/>
      <c r="AF72" s="89"/>
      <c r="AG72" s="89"/>
      <c r="AH72" s="237"/>
      <c r="AI72" s="237"/>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104"/>
      <c r="BU72" s="104"/>
      <c r="BV72" s="166"/>
      <c r="BW72" s="166"/>
      <c r="BX72" s="232"/>
      <c r="BY72" s="232"/>
    </row>
    <row r="73" spans="2:77" x14ac:dyDescent="0.25">
      <c r="G73" s="199" t="s">
        <v>464</v>
      </c>
      <c r="H73" s="81"/>
      <c r="K73" s="89"/>
      <c r="L73" s="89"/>
      <c r="Y73" s="101"/>
      <c r="Z73" s="105"/>
      <c r="AA73" s="89"/>
      <c r="AB73" s="89"/>
      <c r="AC73" s="89"/>
      <c r="AD73" s="89"/>
      <c r="AE73" s="89"/>
      <c r="AF73" s="89"/>
      <c r="AG73" s="89"/>
      <c r="AH73" s="237"/>
      <c r="AI73" s="237"/>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104"/>
      <c r="BU73" s="104"/>
      <c r="BV73" s="166"/>
      <c r="BW73" s="166"/>
      <c r="BX73" s="232"/>
      <c r="BY73" s="232"/>
    </row>
    <row r="74" spans="2:77" x14ac:dyDescent="0.25">
      <c r="G74" s="200" t="s">
        <v>768</v>
      </c>
      <c r="H74" s="81"/>
      <c r="K74" s="89"/>
      <c r="L74" s="89"/>
      <c r="Y74" s="101"/>
      <c r="Z74" s="105"/>
      <c r="AA74" s="89"/>
      <c r="AB74" s="89"/>
      <c r="AC74" s="89"/>
      <c r="AD74" s="89"/>
      <c r="AE74" s="89"/>
      <c r="AF74" s="89"/>
      <c r="AG74" s="89"/>
      <c r="AH74" s="237"/>
      <c r="AI74" s="237"/>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104"/>
      <c r="BU74" s="104"/>
      <c r="BV74" s="166"/>
      <c r="BW74" s="166"/>
      <c r="BX74" s="232"/>
      <c r="BY74" s="232"/>
    </row>
    <row r="75" spans="2:77" x14ac:dyDescent="0.25">
      <c r="G75" s="200" t="s">
        <v>769</v>
      </c>
      <c r="H75" s="81"/>
      <c r="K75" s="89"/>
      <c r="L75" s="89"/>
      <c r="Y75" s="101"/>
      <c r="Z75" s="105"/>
      <c r="AA75" s="89"/>
      <c r="AB75" s="89"/>
      <c r="AC75" s="89"/>
      <c r="AD75" s="89"/>
      <c r="AE75" s="89"/>
      <c r="AF75" s="89"/>
      <c r="AG75" s="89"/>
      <c r="AH75" s="237"/>
      <c r="AI75" s="237"/>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104"/>
      <c r="BU75" s="104"/>
      <c r="BV75" s="166"/>
      <c r="BW75" s="166"/>
      <c r="BX75" s="232"/>
      <c r="BY75" s="232"/>
    </row>
    <row r="76" spans="2:77" x14ac:dyDescent="0.25">
      <c r="G76" s="199" t="s">
        <v>465</v>
      </c>
      <c r="H76" s="81"/>
      <c r="K76" s="89"/>
      <c r="L76" s="89"/>
      <c r="Y76" s="101"/>
      <c r="Z76" s="105"/>
      <c r="AA76" s="89"/>
      <c r="AB76" s="89"/>
      <c r="AC76" s="89"/>
      <c r="AD76" s="89"/>
      <c r="AE76" s="89"/>
      <c r="AF76" s="89"/>
      <c r="AG76" s="89"/>
      <c r="AH76" s="237"/>
      <c r="AI76" s="237"/>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104"/>
      <c r="BU76" s="104"/>
      <c r="BV76" s="166"/>
      <c r="BW76" s="166"/>
      <c r="BX76" s="232"/>
      <c r="BY76" s="232"/>
    </row>
    <row r="77" spans="2:77" x14ac:dyDescent="0.25">
      <c r="G77" s="199" t="s">
        <v>466</v>
      </c>
      <c r="H77" s="81"/>
      <c r="K77" s="89"/>
      <c r="L77" s="89"/>
      <c r="Y77" s="101"/>
      <c r="Z77" s="105"/>
      <c r="AA77" s="89"/>
      <c r="AB77" s="89"/>
      <c r="AC77" s="89"/>
      <c r="AD77" s="89"/>
      <c r="AE77" s="89"/>
      <c r="AF77" s="89"/>
      <c r="AG77" s="89"/>
      <c r="AH77" s="237"/>
      <c r="AI77" s="237"/>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104"/>
      <c r="BU77" s="104"/>
      <c r="BV77" s="166"/>
      <c r="BW77" s="166"/>
      <c r="BX77" s="232"/>
      <c r="BY77" s="232"/>
    </row>
    <row r="78" spans="2:77" x14ac:dyDescent="0.25">
      <c r="G78" s="199" t="s">
        <v>467</v>
      </c>
      <c r="H78" s="81"/>
      <c r="K78" s="89"/>
      <c r="L78" s="89"/>
      <c r="Y78" s="101"/>
      <c r="Z78" s="105"/>
      <c r="AA78" s="89"/>
      <c r="AB78" s="89"/>
      <c r="AC78" s="89"/>
      <c r="AD78" s="89"/>
      <c r="AE78" s="89"/>
      <c r="AF78" s="89"/>
      <c r="AG78" s="89"/>
      <c r="AH78" s="237"/>
      <c r="AI78" s="237"/>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104"/>
      <c r="BU78" s="104"/>
      <c r="BV78" s="166"/>
      <c r="BW78" s="166"/>
      <c r="BX78" s="232"/>
      <c r="BY78" s="232"/>
    </row>
    <row r="79" spans="2:77" x14ac:dyDescent="0.25">
      <c r="G79" s="199" t="s">
        <v>468</v>
      </c>
      <c r="H79" s="81"/>
      <c r="K79" s="89"/>
      <c r="L79" s="89"/>
      <c r="Y79" s="101"/>
      <c r="Z79" s="105"/>
      <c r="AA79" s="89"/>
      <c r="AB79" s="89"/>
      <c r="AC79" s="89"/>
      <c r="AD79" s="89"/>
      <c r="AE79" s="89"/>
      <c r="AF79" s="89"/>
      <c r="AG79" s="89"/>
      <c r="AH79" s="237"/>
      <c r="AI79" s="237"/>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104"/>
      <c r="BU79" s="104"/>
      <c r="BV79" s="166"/>
      <c r="BW79" s="166"/>
      <c r="BX79" s="232"/>
      <c r="BY79" s="232"/>
    </row>
    <row r="80" spans="2:77" x14ac:dyDescent="0.25">
      <c r="G80" s="199" t="s">
        <v>469</v>
      </c>
      <c r="H80" s="81"/>
      <c r="K80" s="89"/>
      <c r="L80" s="89"/>
      <c r="Y80" s="101"/>
      <c r="Z80" s="105"/>
      <c r="AA80" s="89"/>
      <c r="AB80" s="89"/>
      <c r="AC80" s="89"/>
      <c r="AD80" s="89"/>
      <c r="AE80" s="89"/>
      <c r="AF80" s="89"/>
      <c r="AG80" s="89"/>
      <c r="AH80" s="237"/>
      <c r="AI80" s="237"/>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104"/>
      <c r="BU80" s="104"/>
      <c r="BV80" s="166"/>
      <c r="BW80" s="166"/>
      <c r="BX80" s="232"/>
      <c r="BY80" s="232"/>
    </row>
    <row r="81" spans="7:77" x14ac:dyDescent="0.25">
      <c r="G81" s="200" t="s">
        <v>770</v>
      </c>
      <c r="H81" s="81"/>
      <c r="K81" s="89"/>
      <c r="L81" s="89"/>
      <c r="Y81" s="101"/>
      <c r="Z81" s="105"/>
      <c r="AA81" s="89"/>
      <c r="AB81" s="89"/>
      <c r="AC81" s="89"/>
      <c r="AD81" s="89"/>
      <c r="AE81" s="89"/>
      <c r="AF81" s="89"/>
      <c r="AG81" s="89"/>
      <c r="AH81" s="237"/>
      <c r="AI81" s="237"/>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104"/>
      <c r="BU81" s="104"/>
      <c r="BV81" s="166"/>
      <c r="BW81" s="166"/>
      <c r="BX81" s="232"/>
      <c r="BY81" s="232"/>
    </row>
    <row r="82" spans="7:77" x14ac:dyDescent="0.25">
      <c r="G82" s="200" t="s">
        <v>771</v>
      </c>
      <c r="H82" s="81"/>
      <c r="K82" s="89"/>
      <c r="L82" s="89"/>
      <c r="Y82" s="101"/>
      <c r="Z82" s="105"/>
      <c r="AA82" s="89"/>
      <c r="AB82" s="89"/>
      <c r="AC82" s="89"/>
      <c r="AD82" s="89"/>
      <c r="AE82" s="89"/>
      <c r="AF82" s="89"/>
      <c r="AG82" s="89"/>
      <c r="AH82" s="237"/>
      <c r="AI82" s="237"/>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104"/>
      <c r="BU82" s="104"/>
      <c r="BV82" s="166"/>
      <c r="BW82" s="166"/>
      <c r="BX82" s="232"/>
      <c r="BY82" s="232"/>
    </row>
    <row r="83" spans="7:77" x14ac:dyDescent="0.25">
      <c r="G83" s="199" t="s">
        <v>470</v>
      </c>
      <c r="H83" s="81"/>
      <c r="K83" s="89"/>
      <c r="L83" s="89"/>
      <c r="Y83" s="101"/>
      <c r="Z83" s="105"/>
      <c r="AA83" s="89"/>
      <c r="AB83" s="89"/>
      <c r="AC83" s="89"/>
      <c r="AD83" s="89"/>
      <c r="AE83" s="89"/>
      <c r="AF83" s="89"/>
      <c r="AG83" s="89"/>
      <c r="AH83" s="237"/>
      <c r="AI83" s="237"/>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104"/>
      <c r="BU83" s="104"/>
      <c r="BV83" s="166"/>
      <c r="BW83" s="166"/>
      <c r="BX83" s="232"/>
      <c r="BY83" s="232"/>
    </row>
    <row r="84" spans="7:77" x14ac:dyDescent="0.25">
      <c r="G84" s="200" t="s">
        <v>772</v>
      </c>
      <c r="H84" s="81"/>
      <c r="K84" s="89"/>
      <c r="L84" s="89"/>
      <c r="Y84" s="101"/>
      <c r="Z84" s="105"/>
      <c r="AA84" s="89"/>
      <c r="AB84" s="89"/>
      <c r="AC84" s="89"/>
      <c r="AD84" s="89"/>
      <c r="AE84" s="89"/>
      <c r="AF84" s="89"/>
      <c r="AG84" s="89"/>
      <c r="AH84" s="237"/>
      <c r="AI84" s="237"/>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104"/>
      <c r="BU84" s="104"/>
      <c r="BV84" s="166"/>
      <c r="BW84" s="166"/>
      <c r="BX84" s="232"/>
      <c r="BY84" s="232"/>
    </row>
    <row r="85" spans="7:77" x14ac:dyDescent="0.25">
      <c r="G85" s="199" t="s">
        <v>471</v>
      </c>
      <c r="H85" s="81"/>
      <c r="K85" s="89"/>
      <c r="L85" s="89"/>
      <c r="Y85" s="101"/>
      <c r="Z85" s="105"/>
      <c r="AA85" s="89"/>
      <c r="AB85" s="89"/>
      <c r="AC85" s="89"/>
      <c r="AD85" s="89"/>
      <c r="AE85" s="89"/>
      <c r="AF85" s="89"/>
      <c r="AG85" s="89"/>
      <c r="AH85" s="237"/>
      <c r="AI85" s="237"/>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104"/>
      <c r="BU85" s="104"/>
      <c r="BV85" s="166"/>
      <c r="BW85" s="166"/>
      <c r="BX85" s="232"/>
      <c r="BY85" s="232"/>
    </row>
    <row r="86" spans="7:77" x14ac:dyDescent="0.25">
      <c r="G86" s="200" t="s">
        <v>773</v>
      </c>
      <c r="H86" s="81"/>
      <c r="K86" s="89"/>
      <c r="L86" s="89"/>
      <c r="Y86" s="101"/>
      <c r="Z86" s="105"/>
      <c r="AA86" s="89"/>
      <c r="AB86" s="89"/>
      <c r="AC86" s="89"/>
      <c r="AD86" s="89"/>
      <c r="AE86" s="89"/>
      <c r="AF86" s="89"/>
      <c r="AG86" s="89"/>
      <c r="AH86" s="237"/>
      <c r="AI86" s="237"/>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104"/>
      <c r="BU86" s="104"/>
      <c r="BV86" s="166"/>
      <c r="BW86" s="166"/>
      <c r="BX86" s="232"/>
      <c r="BY86" s="232"/>
    </row>
    <row r="87" spans="7:77" x14ac:dyDescent="0.25">
      <c r="G87" s="199" t="s">
        <v>472</v>
      </c>
      <c r="H87" s="81"/>
      <c r="K87" s="89"/>
      <c r="L87" s="89"/>
      <c r="Y87" s="101"/>
      <c r="Z87" s="105"/>
      <c r="AA87" s="89"/>
      <c r="AB87" s="89"/>
      <c r="AC87" s="89"/>
      <c r="AD87" s="89"/>
      <c r="AE87" s="89"/>
      <c r="AF87" s="89"/>
      <c r="AG87" s="89"/>
      <c r="AH87" s="237"/>
      <c r="AI87" s="237"/>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104"/>
      <c r="BU87" s="104"/>
      <c r="BV87" s="166"/>
      <c r="BW87" s="166"/>
      <c r="BX87" s="232"/>
      <c r="BY87" s="232"/>
    </row>
    <row r="88" spans="7:77" x14ac:dyDescent="0.25">
      <c r="G88" s="199" t="s">
        <v>473</v>
      </c>
      <c r="H88" s="81"/>
      <c r="K88" s="89"/>
      <c r="L88" s="89"/>
      <c r="Y88" s="101"/>
      <c r="Z88" s="105"/>
      <c r="AA88" s="89"/>
      <c r="AB88" s="89"/>
      <c r="AC88" s="89"/>
      <c r="AD88" s="89"/>
      <c r="AE88" s="89"/>
      <c r="AF88" s="89"/>
      <c r="AG88" s="89"/>
      <c r="AH88" s="237"/>
      <c r="AI88" s="237"/>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104"/>
      <c r="BU88" s="104"/>
      <c r="BV88" s="166"/>
      <c r="BW88" s="166"/>
      <c r="BX88" s="232"/>
      <c r="BY88" s="232"/>
    </row>
    <row r="89" spans="7:77" x14ac:dyDescent="0.25">
      <c r="G89" s="199" t="s">
        <v>474</v>
      </c>
      <c r="H89" s="81"/>
      <c r="K89" s="89"/>
      <c r="L89" s="89"/>
      <c r="Y89" s="101"/>
      <c r="Z89" s="105"/>
      <c r="AA89" s="89"/>
      <c r="AB89" s="89"/>
      <c r="AC89" s="89"/>
      <c r="AD89" s="89"/>
      <c r="AE89" s="89"/>
      <c r="AF89" s="89"/>
      <c r="AG89" s="89"/>
      <c r="AH89" s="237"/>
      <c r="AI89" s="237"/>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104"/>
      <c r="BU89" s="104"/>
      <c r="BV89" s="166"/>
      <c r="BW89" s="166"/>
      <c r="BX89" s="232"/>
      <c r="BY89" s="232"/>
    </row>
    <row r="90" spans="7:77" ht="15" customHeight="1" x14ac:dyDescent="0.25">
      <c r="G90" s="199" t="s">
        <v>475</v>
      </c>
      <c r="H90" s="81"/>
      <c r="K90" s="89"/>
      <c r="L90" s="89"/>
      <c r="Y90" s="101"/>
      <c r="Z90" s="105"/>
      <c r="AA90" s="89"/>
      <c r="AB90" s="89"/>
      <c r="AC90" s="89"/>
      <c r="AD90" s="89"/>
      <c r="AE90" s="89"/>
      <c r="AF90" s="89"/>
      <c r="AG90" s="89"/>
      <c r="AH90" s="237"/>
      <c r="AI90" s="237"/>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104"/>
      <c r="BU90" s="104"/>
      <c r="BV90" s="166"/>
      <c r="BW90" s="166"/>
      <c r="BX90" s="232"/>
      <c r="BY90" s="232"/>
    </row>
    <row r="91" spans="7:77" x14ac:dyDescent="0.25">
      <c r="G91" s="199" t="s">
        <v>476</v>
      </c>
      <c r="H91" s="81"/>
      <c r="K91" s="89"/>
      <c r="L91" s="89"/>
      <c r="Y91" s="101"/>
      <c r="Z91" s="105"/>
      <c r="AA91" s="89"/>
      <c r="AB91" s="89"/>
      <c r="AC91" s="89"/>
      <c r="AD91" s="89"/>
      <c r="AE91" s="89"/>
      <c r="AF91" s="89"/>
      <c r="AG91" s="89"/>
      <c r="AH91" s="237"/>
      <c r="AI91" s="237"/>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104"/>
      <c r="BU91" s="104"/>
      <c r="BV91" s="166"/>
      <c r="BW91" s="166"/>
      <c r="BX91" s="232"/>
      <c r="BY91" s="232"/>
    </row>
    <row r="92" spans="7:77" x14ac:dyDescent="0.25">
      <c r="G92" s="199" t="s">
        <v>477</v>
      </c>
      <c r="H92" s="81"/>
      <c r="K92" s="89"/>
      <c r="L92" s="89"/>
      <c r="Y92" s="101"/>
      <c r="Z92" s="105"/>
      <c r="AA92" s="89"/>
      <c r="AB92" s="89"/>
      <c r="AC92" s="89"/>
      <c r="AD92" s="89"/>
      <c r="AE92" s="89"/>
      <c r="AF92" s="89"/>
      <c r="AG92" s="89"/>
      <c r="AH92" s="237"/>
      <c r="AI92" s="237"/>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104"/>
      <c r="BU92" s="104"/>
      <c r="BV92" s="166"/>
      <c r="BW92" s="166"/>
      <c r="BX92" s="232"/>
      <c r="BY92" s="232"/>
    </row>
    <row r="93" spans="7:77" x14ac:dyDescent="0.25">
      <c r="G93" s="199" t="s">
        <v>478</v>
      </c>
      <c r="H93" s="81"/>
      <c r="K93" s="89"/>
      <c r="L93" s="89"/>
      <c r="Y93" s="101"/>
      <c r="Z93" s="105"/>
      <c r="AA93" s="89"/>
      <c r="AB93" s="89"/>
      <c r="AC93" s="89"/>
      <c r="AD93" s="89"/>
      <c r="AE93" s="89"/>
      <c r="AF93" s="89"/>
      <c r="AG93" s="89"/>
      <c r="AH93" s="237"/>
      <c r="AI93" s="237"/>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104"/>
      <c r="BU93" s="104"/>
      <c r="BV93" s="166"/>
      <c r="BW93" s="166"/>
      <c r="BX93" s="232"/>
      <c r="BY93" s="232"/>
    </row>
    <row r="94" spans="7:77" x14ac:dyDescent="0.25">
      <c r="G94" s="199" t="s">
        <v>479</v>
      </c>
      <c r="H94" s="81"/>
      <c r="K94" s="89"/>
      <c r="L94" s="89"/>
      <c r="Y94" s="101"/>
      <c r="Z94" s="105"/>
      <c r="AA94" s="89"/>
      <c r="AB94" s="89"/>
      <c r="AC94" s="89"/>
      <c r="AD94" s="89"/>
      <c r="AE94" s="89"/>
      <c r="AF94" s="89"/>
      <c r="AG94" s="89"/>
      <c r="AH94" s="237"/>
      <c r="AI94" s="237"/>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104"/>
      <c r="BU94" s="104"/>
      <c r="BV94" s="166"/>
      <c r="BW94" s="166"/>
      <c r="BX94" s="232"/>
      <c r="BY94" s="232"/>
    </row>
    <row r="95" spans="7:77" x14ac:dyDescent="0.25">
      <c r="G95" s="199" t="s">
        <v>480</v>
      </c>
      <c r="H95" s="81"/>
      <c r="K95" s="89"/>
      <c r="L95" s="89"/>
      <c r="Y95" s="101"/>
      <c r="Z95" s="105"/>
      <c r="AA95" s="89"/>
      <c r="AB95" s="89"/>
      <c r="AC95" s="89"/>
      <c r="AD95" s="89"/>
      <c r="AE95" s="89"/>
      <c r="AF95" s="89"/>
      <c r="AG95" s="89"/>
      <c r="AH95" s="237"/>
      <c r="AI95" s="237"/>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104"/>
      <c r="BU95" s="104"/>
      <c r="BV95" s="166"/>
      <c r="BW95" s="166"/>
      <c r="BX95" s="232"/>
      <c r="BY95" s="232"/>
    </row>
    <row r="96" spans="7:77" x14ac:dyDescent="0.25">
      <c r="G96" s="199" t="s">
        <v>481</v>
      </c>
      <c r="H96" s="81"/>
      <c r="K96" s="89"/>
      <c r="L96" s="89"/>
      <c r="Y96" s="101"/>
      <c r="Z96" s="105"/>
      <c r="AA96" s="89"/>
      <c r="AB96" s="89"/>
      <c r="AC96" s="89"/>
      <c r="AD96" s="89"/>
      <c r="AE96" s="89"/>
      <c r="AF96" s="89"/>
      <c r="AG96" s="89"/>
      <c r="AH96" s="237"/>
      <c r="AI96" s="237"/>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104"/>
      <c r="BU96" s="104"/>
      <c r="BV96" s="166"/>
      <c r="BW96" s="166"/>
      <c r="BX96" s="232"/>
      <c r="BY96" s="232"/>
    </row>
    <row r="97" spans="7:77" x14ac:dyDescent="0.25">
      <c r="G97" s="199" t="s">
        <v>482</v>
      </c>
      <c r="H97" s="81"/>
      <c r="K97" s="89"/>
      <c r="L97" s="89"/>
      <c r="Y97" s="101"/>
      <c r="Z97" s="105"/>
      <c r="AA97" s="89"/>
      <c r="AB97" s="89"/>
      <c r="AC97" s="89"/>
      <c r="AD97" s="89"/>
      <c r="AE97" s="89"/>
      <c r="AF97" s="89"/>
      <c r="AG97" s="89"/>
      <c r="AH97" s="237"/>
      <c r="AI97" s="237"/>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104"/>
      <c r="BU97" s="104"/>
      <c r="BV97" s="166"/>
      <c r="BW97" s="166"/>
      <c r="BX97" s="232"/>
      <c r="BY97" s="232"/>
    </row>
    <row r="98" spans="7:77" x14ac:dyDescent="0.25">
      <c r="G98" s="200" t="s">
        <v>774</v>
      </c>
      <c r="H98" s="81"/>
      <c r="K98" s="89"/>
      <c r="L98" s="89"/>
      <c r="Y98" s="101"/>
      <c r="Z98" s="105"/>
      <c r="AA98" s="89"/>
      <c r="AB98" s="89"/>
      <c r="AC98" s="89"/>
      <c r="AD98" s="89"/>
      <c r="AE98" s="89"/>
      <c r="AF98" s="89"/>
      <c r="AG98" s="89"/>
      <c r="AH98" s="237"/>
      <c r="AI98" s="237"/>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104"/>
      <c r="BU98" s="104"/>
      <c r="BV98" s="166"/>
      <c r="BW98" s="166"/>
      <c r="BX98" s="232"/>
      <c r="BY98" s="232"/>
    </row>
    <row r="99" spans="7:77" x14ac:dyDescent="0.25">
      <c r="G99" s="199" t="s">
        <v>483</v>
      </c>
      <c r="H99" s="81"/>
      <c r="K99" s="89"/>
      <c r="L99" s="89"/>
      <c r="Y99" s="101"/>
      <c r="Z99" s="105"/>
      <c r="AA99" s="89"/>
      <c r="AB99" s="89"/>
      <c r="AC99" s="89"/>
      <c r="AD99" s="89"/>
      <c r="AE99" s="89"/>
      <c r="AF99" s="89"/>
      <c r="AG99" s="89"/>
      <c r="AH99" s="237"/>
      <c r="AI99" s="237"/>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104"/>
      <c r="BU99" s="104"/>
      <c r="BV99" s="166"/>
      <c r="BW99" s="166"/>
      <c r="BX99" s="232"/>
      <c r="BY99" s="232"/>
    </row>
    <row r="100" spans="7:77" x14ac:dyDescent="0.25">
      <c r="G100" s="200" t="s">
        <v>754</v>
      </c>
      <c r="H100" s="81"/>
      <c r="K100" s="89"/>
      <c r="L100" s="89"/>
      <c r="Y100" s="101"/>
      <c r="Z100" s="105"/>
      <c r="AA100" s="89"/>
      <c r="AB100" s="89"/>
      <c r="AC100" s="89"/>
      <c r="AD100" s="89"/>
      <c r="AE100" s="89"/>
      <c r="AF100" s="89"/>
      <c r="AG100" s="89"/>
      <c r="AH100" s="237"/>
      <c r="AI100" s="237"/>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104"/>
      <c r="BU100" s="104"/>
      <c r="BV100" s="166"/>
      <c r="BW100" s="166"/>
      <c r="BX100" s="232"/>
      <c r="BY100" s="232"/>
    </row>
    <row r="101" spans="7:77" x14ac:dyDescent="0.25">
      <c r="G101" s="199" t="s">
        <v>484</v>
      </c>
      <c r="H101" s="81"/>
      <c r="K101" s="89"/>
      <c r="L101" s="89"/>
      <c r="Y101" s="101"/>
      <c r="Z101" s="105"/>
      <c r="AA101" s="89"/>
      <c r="AB101" s="89"/>
      <c r="AC101" s="89"/>
      <c r="AD101" s="89"/>
      <c r="AE101" s="89"/>
      <c r="AF101" s="89"/>
      <c r="AG101" s="89"/>
      <c r="AH101" s="237"/>
      <c r="AI101" s="237"/>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104"/>
      <c r="BU101" s="104"/>
      <c r="BV101" s="166"/>
      <c r="BW101" s="166"/>
      <c r="BX101" s="232"/>
      <c r="BY101" s="232"/>
    </row>
    <row r="102" spans="7:77" x14ac:dyDescent="0.25">
      <c r="G102" s="199" t="s">
        <v>485</v>
      </c>
      <c r="H102" s="81"/>
      <c r="K102" s="89"/>
      <c r="L102" s="89"/>
      <c r="Y102" s="101"/>
      <c r="Z102" s="105"/>
      <c r="AA102" s="89"/>
      <c r="AB102" s="89"/>
      <c r="AC102" s="89"/>
      <c r="AD102" s="89"/>
      <c r="AE102" s="89"/>
      <c r="AF102" s="89"/>
      <c r="AG102" s="89"/>
      <c r="AH102" s="237"/>
      <c r="AI102" s="237"/>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104"/>
      <c r="BU102" s="104"/>
      <c r="BV102" s="166"/>
      <c r="BW102" s="166"/>
      <c r="BX102" s="232"/>
      <c r="BY102" s="232"/>
    </row>
    <row r="103" spans="7:77" x14ac:dyDescent="0.25">
      <c r="G103" s="200" t="s">
        <v>755</v>
      </c>
      <c r="H103" s="81"/>
      <c r="K103" s="89"/>
      <c r="L103" s="89"/>
      <c r="Y103" s="101"/>
      <c r="Z103" s="105"/>
      <c r="AA103" s="89"/>
      <c r="AB103" s="89"/>
      <c r="AC103" s="89"/>
      <c r="AD103" s="89"/>
      <c r="AE103" s="89"/>
      <c r="AF103" s="89"/>
      <c r="AG103" s="89"/>
      <c r="AH103" s="237"/>
      <c r="AI103" s="237"/>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104"/>
      <c r="BU103" s="104"/>
      <c r="BV103" s="166"/>
      <c r="BW103" s="166"/>
      <c r="BX103" s="232"/>
      <c r="BY103" s="232"/>
    </row>
    <row r="104" spans="7:77" x14ac:dyDescent="0.25">
      <c r="G104" s="198" t="s">
        <v>240</v>
      </c>
      <c r="H104" s="81"/>
      <c r="K104" s="89"/>
      <c r="L104" s="89"/>
      <c r="Y104" s="101"/>
      <c r="Z104" s="105"/>
      <c r="AA104" s="89"/>
      <c r="AB104" s="89"/>
      <c r="AC104" s="89"/>
      <c r="AD104" s="89"/>
      <c r="AE104" s="89"/>
      <c r="AF104" s="89"/>
      <c r="AG104" s="89"/>
      <c r="AH104" s="237"/>
      <c r="AI104" s="237"/>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104"/>
      <c r="BU104" s="104"/>
      <c r="BV104" s="166"/>
      <c r="BW104" s="166"/>
      <c r="BX104" s="232"/>
      <c r="BY104" s="232"/>
    </row>
    <row r="105" spans="7:77" x14ac:dyDescent="0.25">
      <c r="G105" s="199" t="s">
        <v>486</v>
      </c>
      <c r="H105" s="81"/>
      <c r="K105" s="89"/>
      <c r="L105" s="89"/>
      <c r="Y105" s="101"/>
      <c r="Z105" s="105"/>
      <c r="AA105" s="89"/>
      <c r="AB105" s="89"/>
      <c r="AC105" s="89"/>
      <c r="AD105" s="89"/>
      <c r="AE105" s="89"/>
      <c r="AF105" s="89"/>
      <c r="AG105" s="89"/>
      <c r="AH105" s="237"/>
      <c r="AI105" s="237"/>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104"/>
      <c r="BU105" s="104"/>
      <c r="BV105" s="166"/>
      <c r="BW105" s="166"/>
      <c r="BX105" s="232"/>
      <c r="BY105" s="232"/>
    </row>
    <row r="106" spans="7:77" x14ac:dyDescent="0.25">
      <c r="G106" s="199" t="s">
        <v>487</v>
      </c>
      <c r="H106" s="81"/>
      <c r="K106" s="89"/>
      <c r="L106" s="89"/>
      <c r="Y106" s="101"/>
      <c r="Z106" s="105"/>
      <c r="AA106" s="89"/>
      <c r="AB106" s="89"/>
      <c r="AC106" s="89"/>
      <c r="AD106" s="89"/>
      <c r="AE106" s="89"/>
      <c r="AF106" s="89"/>
      <c r="AG106" s="89"/>
      <c r="AH106" s="237"/>
      <c r="AI106" s="237"/>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104"/>
      <c r="BU106" s="104"/>
      <c r="BV106" s="166"/>
      <c r="BW106" s="166"/>
      <c r="BX106" s="232"/>
      <c r="BY106" s="232"/>
    </row>
    <row r="107" spans="7:77" x14ac:dyDescent="0.25">
      <c r="G107" s="199" t="s">
        <v>488</v>
      </c>
      <c r="H107" s="81"/>
      <c r="K107" s="89"/>
      <c r="L107" s="89"/>
      <c r="Y107" s="101"/>
      <c r="Z107" s="105"/>
      <c r="AA107" s="89"/>
      <c r="AB107" s="89"/>
      <c r="AC107" s="89"/>
      <c r="AD107" s="89"/>
      <c r="AE107" s="89"/>
      <c r="AF107" s="89"/>
      <c r="AG107" s="89"/>
      <c r="AH107" s="237"/>
      <c r="AI107" s="237"/>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104"/>
      <c r="BU107" s="104"/>
      <c r="BV107" s="166"/>
      <c r="BW107" s="166"/>
      <c r="BX107" s="232"/>
      <c r="BY107" s="232"/>
    </row>
    <row r="108" spans="7:77" x14ac:dyDescent="0.25">
      <c r="G108" s="199" t="s">
        <v>489</v>
      </c>
      <c r="H108" s="81"/>
      <c r="K108" s="89"/>
      <c r="L108" s="89"/>
      <c r="Y108" s="101"/>
      <c r="Z108" s="105"/>
      <c r="AA108" s="89"/>
      <c r="AB108" s="89"/>
      <c r="AC108" s="89"/>
      <c r="AD108" s="89"/>
      <c r="AE108" s="89"/>
      <c r="AF108" s="89"/>
      <c r="AG108" s="89"/>
      <c r="AH108" s="237"/>
      <c r="AI108" s="237"/>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104"/>
      <c r="BU108" s="104"/>
      <c r="BV108" s="166"/>
      <c r="BW108" s="166"/>
      <c r="BX108" s="232"/>
      <c r="BY108" s="232"/>
    </row>
    <row r="109" spans="7:77" x14ac:dyDescent="0.25">
      <c r="G109" s="199" t="s">
        <v>490</v>
      </c>
      <c r="H109" s="81"/>
      <c r="K109" s="89"/>
      <c r="L109" s="89"/>
      <c r="Y109" s="101"/>
      <c r="Z109" s="105"/>
      <c r="AA109" s="89"/>
      <c r="AB109" s="89"/>
      <c r="AC109" s="89"/>
      <c r="AD109" s="89"/>
      <c r="AE109" s="89"/>
      <c r="AF109" s="89"/>
      <c r="AG109" s="89"/>
      <c r="AH109" s="237"/>
      <c r="AI109" s="237"/>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104"/>
      <c r="BU109" s="104"/>
      <c r="BV109" s="166"/>
      <c r="BW109" s="166"/>
      <c r="BX109" s="232"/>
      <c r="BY109" s="232"/>
    </row>
    <row r="110" spans="7:77" x14ac:dyDescent="0.25">
      <c r="G110" s="199" t="s">
        <v>491</v>
      </c>
      <c r="H110" s="81"/>
      <c r="K110" s="89"/>
      <c r="L110" s="89"/>
      <c r="Y110" s="101"/>
      <c r="Z110" s="105"/>
      <c r="AA110" s="89"/>
      <c r="AB110" s="89"/>
      <c r="AC110" s="89"/>
      <c r="AD110" s="89"/>
      <c r="AE110" s="89"/>
      <c r="AF110" s="89"/>
      <c r="AG110" s="89"/>
      <c r="AH110" s="237"/>
      <c r="AI110" s="237"/>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104"/>
      <c r="BU110" s="104"/>
      <c r="BV110" s="166"/>
      <c r="BW110" s="166"/>
      <c r="BX110" s="232"/>
      <c r="BY110" s="232"/>
    </row>
    <row r="111" spans="7:77" x14ac:dyDescent="0.25">
      <c r="G111" s="199" t="s">
        <v>492</v>
      </c>
      <c r="K111" s="89"/>
      <c r="L111" s="89"/>
      <c r="Y111" s="101"/>
      <c r="Z111" s="105"/>
      <c r="AA111" s="89"/>
      <c r="AB111" s="89"/>
      <c r="AC111" s="89"/>
      <c r="AD111" s="89"/>
      <c r="AE111" s="89"/>
      <c r="AF111" s="89"/>
      <c r="AG111" s="89"/>
      <c r="AH111" s="237"/>
      <c r="AI111" s="237"/>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104"/>
      <c r="BU111" s="104"/>
      <c r="BV111" s="166"/>
      <c r="BW111" s="166"/>
      <c r="BX111" s="232"/>
      <c r="BY111" s="232"/>
    </row>
    <row r="112" spans="7:77" x14ac:dyDescent="0.25">
      <c r="G112" s="199" t="s">
        <v>493</v>
      </c>
      <c r="K112" s="89"/>
      <c r="L112" s="89"/>
      <c r="Y112" s="101"/>
      <c r="Z112" s="105"/>
      <c r="AA112" s="89"/>
      <c r="AB112" s="89"/>
      <c r="AC112" s="89"/>
      <c r="AD112" s="89"/>
      <c r="AE112" s="89"/>
      <c r="AF112" s="89"/>
      <c r="AG112" s="89"/>
      <c r="AH112" s="237"/>
      <c r="AI112" s="237"/>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104"/>
      <c r="BU112" s="104"/>
      <c r="BV112" s="166"/>
      <c r="BW112" s="166"/>
      <c r="BX112" s="232"/>
      <c r="BY112" s="232"/>
    </row>
    <row r="113" spans="7:77" x14ac:dyDescent="0.25">
      <c r="G113" s="199" t="s">
        <v>494</v>
      </c>
      <c r="K113" s="89"/>
      <c r="L113" s="89"/>
      <c r="Y113" s="101"/>
      <c r="Z113" s="105"/>
      <c r="AA113" s="89"/>
      <c r="AB113" s="89"/>
      <c r="AC113" s="89"/>
      <c r="AD113" s="89"/>
      <c r="AE113" s="89"/>
      <c r="AF113" s="89"/>
      <c r="AG113" s="89"/>
      <c r="AH113" s="237"/>
      <c r="AI113" s="237"/>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104"/>
      <c r="BU113" s="104"/>
      <c r="BV113" s="166"/>
      <c r="BW113" s="166"/>
      <c r="BX113" s="232"/>
      <c r="BY113" s="232"/>
    </row>
    <row r="114" spans="7:77" x14ac:dyDescent="0.25">
      <c r="G114" s="200" t="s">
        <v>775</v>
      </c>
      <c r="K114" s="89"/>
      <c r="L114" s="89"/>
      <c r="Y114" s="101"/>
      <c r="Z114" s="105"/>
      <c r="AA114" s="89"/>
      <c r="AB114" s="89"/>
      <c r="AC114" s="89"/>
      <c r="AD114" s="89"/>
      <c r="AE114" s="89"/>
      <c r="AF114" s="89"/>
      <c r="AG114" s="89"/>
      <c r="AH114" s="237"/>
      <c r="AI114" s="237"/>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104"/>
      <c r="BU114" s="104"/>
      <c r="BV114" s="166"/>
      <c r="BW114" s="166"/>
      <c r="BX114" s="232"/>
      <c r="BY114" s="232"/>
    </row>
    <row r="115" spans="7:77" x14ac:dyDescent="0.25">
      <c r="G115" s="199" t="s">
        <v>495</v>
      </c>
      <c r="K115" s="89"/>
      <c r="L115" s="89"/>
      <c r="Y115" s="101"/>
      <c r="Z115" s="105"/>
      <c r="AA115" s="89"/>
      <c r="AB115" s="89"/>
      <c r="AC115" s="89"/>
      <c r="AD115" s="89"/>
      <c r="AE115" s="89"/>
      <c r="AF115" s="89"/>
      <c r="AG115" s="89"/>
      <c r="AH115" s="237"/>
      <c r="AI115" s="237"/>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104"/>
      <c r="BU115" s="104"/>
      <c r="BV115" s="166"/>
      <c r="BW115" s="166"/>
      <c r="BX115" s="232"/>
      <c r="BY115" s="232"/>
    </row>
    <row r="116" spans="7:77" x14ac:dyDescent="0.25">
      <c r="G116" s="199" t="s">
        <v>496</v>
      </c>
      <c r="K116" s="89"/>
      <c r="L116" s="89"/>
      <c r="Y116" s="101"/>
      <c r="Z116" s="105"/>
      <c r="AA116" s="89"/>
      <c r="AB116" s="89"/>
      <c r="AC116" s="89"/>
      <c r="AD116" s="89"/>
      <c r="AE116" s="89"/>
      <c r="AF116" s="89"/>
      <c r="AG116" s="89"/>
      <c r="AH116" s="237"/>
      <c r="AI116" s="237"/>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104"/>
      <c r="BU116" s="104"/>
      <c r="BV116" s="166"/>
      <c r="BW116" s="166"/>
      <c r="BX116" s="232"/>
      <c r="BY116" s="232"/>
    </row>
    <row r="117" spans="7:77" x14ac:dyDescent="0.25">
      <c r="G117" s="199" t="s">
        <v>497</v>
      </c>
      <c r="K117" s="89"/>
      <c r="L117" s="89"/>
      <c r="Y117" s="101"/>
      <c r="Z117" s="105"/>
      <c r="AA117" s="89"/>
      <c r="AB117" s="89"/>
      <c r="AC117" s="89"/>
      <c r="AD117" s="89"/>
      <c r="AE117" s="89"/>
      <c r="AF117" s="89"/>
      <c r="AG117" s="89"/>
      <c r="AH117" s="237"/>
      <c r="AI117" s="237"/>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104"/>
      <c r="BU117" s="104"/>
      <c r="BV117" s="166"/>
      <c r="BW117" s="166"/>
      <c r="BX117" s="232"/>
      <c r="BY117" s="232"/>
    </row>
    <row r="118" spans="7:77" x14ac:dyDescent="0.25">
      <c r="G118" s="199" t="s">
        <v>498</v>
      </c>
      <c r="K118" s="89"/>
      <c r="L118" s="89"/>
      <c r="Y118" s="101"/>
      <c r="Z118" s="105"/>
      <c r="AA118" s="89"/>
      <c r="AB118" s="89"/>
      <c r="AC118" s="89"/>
      <c r="AD118" s="89"/>
      <c r="AE118" s="89"/>
      <c r="AF118" s="89"/>
      <c r="AG118" s="89"/>
      <c r="AH118" s="237"/>
      <c r="AI118" s="237"/>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104"/>
      <c r="BU118" s="104"/>
      <c r="BV118" s="166"/>
      <c r="BW118" s="166"/>
      <c r="BX118" s="232"/>
      <c r="BY118" s="232"/>
    </row>
    <row r="119" spans="7:77" x14ac:dyDescent="0.25">
      <c r="G119" s="200" t="s">
        <v>776</v>
      </c>
      <c r="K119" s="89"/>
      <c r="L119" s="89"/>
      <c r="Y119" s="101"/>
      <c r="Z119" s="105"/>
      <c r="AA119" s="89"/>
      <c r="AB119" s="89"/>
      <c r="AC119" s="89"/>
      <c r="AD119" s="89"/>
      <c r="AE119" s="89"/>
      <c r="AF119" s="89"/>
      <c r="AG119" s="89"/>
      <c r="AH119" s="237"/>
      <c r="AI119" s="237"/>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104"/>
      <c r="BU119" s="104"/>
      <c r="BV119" s="166"/>
      <c r="BW119" s="166"/>
      <c r="BX119" s="232"/>
      <c r="BY119" s="232"/>
    </row>
    <row r="120" spans="7:77" x14ac:dyDescent="0.25">
      <c r="G120" s="199" t="s">
        <v>499</v>
      </c>
      <c r="K120" s="89"/>
      <c r="L120" s="89"/>
      <c r="Y120" s="101"/>
      <c r="Z120" s="105"/>
      <c r="AA120" s="89"/>
      <c r="AB120" s="89"/>
      <c r="AC120" s="89"/>
      <c r="AD120" s="89"/>
      <c r="AE120" s="89"/>
      <c r="AF120" s="89"/>
      <c r="AG120" s="89"/>
      <c r="AH120" s="237"/>
      <c r="AI120" s="237"/>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104"/>
      <c r="BU120" s="104"/>
      <c r="BV120" s="166"/>
      <c r="BW120" s="166"/>
      <c r="BX120" s="232"/>
      <c r="BY120" s="232"/>
    </row>
    <row r="121" spans="7:77" x14ac:dyDescent="0.25">
      <c r="G121" s="199" t="s">
        <v>500</v>
      </c>
      <c r="K121" s="89"/>
      <c r="L121" s="89"/>
      <c r="Y121" s="101"/>
      <c r="Z121" s="105"/>
      <c r="AA121" s="89"/>
      <c r="AB121" s="89"/>
      <c r="AC121" s="89"/>
      <c r="AD121" s="89"/>
      <c r="AE121" s="89"/>
      <c r="AF121" s="89"/>
      <c r="AG121" s="89"/>
      <c r="AH121" s="237"/>
      <c r="AI121" s="237"/>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104"/>
      <c r="BU121" s="104"/>
      <c r="BV121" s="166"/>
      <c r="BW121" s="166"/>
      <c r="BX121" s="232"/>
      <c r="BY121" s="232"/>
    </row>
    <row r="122" spans="7:77" x14ac:dyDescent="0.25">
      <c r="G122" s="199" t="s">
        <v>501</v>
      </c>
      <c r="K122" s="89"/>
      <c r="L122" s="89"/>
      <c r="Y122" s="101"/>
      <c r="Z122" s="105"/>
      <c r="AA122" s="89"/>
      <c r="AB122" s="89"/>
      <c r="AC122" s="89"/>
      <c r="AD122" s="89"/>
      <c r="AE122" s="89"/>
      <c r="AF122" s="89"/>
      <c r="AG122" s="89"/>
      <c r="AH122" s="237"/>
      <c r="AI122" s="237"/>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104"/>
      <c r="BU122" s="104"/>
      <c r="BV122" s="166"/>
      <c r="BW122" s="166"/>
      <c r="BX122" s="232"/>
      <c r="BY122" s="232"/>
    </row>
    <row r="123" spans="7:77" x14ac:dyDescent="0.25">
      <c r="G123" s="200" t="s">
        <v>777</v>
      </c>
      <c r="K123" s="89"/>
      <c r="L123" s="89"/>
      <c r="Y123" s="101"/>
      <c r="Z123" s="105"/>
      <c r="AA123" s="89"/>
      <c r="AB123" s="89"/>
      <c r="AC123" s="89"/>
      <c r="AD123" s="89"/>
      <c r="AE123" s="89"/>
      <c r="AF123" s="89"/>
      <c r="AG123" s="89"/>
      <c r="AH123" s="237"/>
      <c r="AI123" s="237"/>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104"/>
      <c r="BU123" s="104"/>
      <c r="BV123" s="166"/>
      <c r="BW123" s="166"/>
      <c r="BX123" s="232"/>
      <c r="BY123" s="232"/>
    </row>
    <row r="124" spans="7:77" ht="15" customHeight="1" x14ac:dyDescent="0.25">
      <c r="G124" s="199" t="s">
        <v>502</v>
      </c>
      <c r="K124" s="89"/>
      <c r="L124" s="89"/>
      <c r="Y124" s="101"/>
      <c r="Z124" s="105"/>
      <c r="AA124" s="89"/>
      <c r="AB124" s="89"/>
      <c r="AC124" s="89"/>
      <c r="AD124" s="89"/>
      <c r="AE124" s="89"/>
      <c r="AF124" s="89"/>
      <c r="AG124" s="89"/>
      <c r="AH124" s="237"/>
      <c r="AI124" s="237"/>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104"/>
      <c r="BU124" s="104"/>
      <c r="BV124" s="166"/>
      <c r="BW124" s="166"/>
      <c r="BX124" s="232"/>
      <c r="BY124" s="232"/>
    </row>
    <row r="125" spans="7:77" x14ac:dyDescent="0.25">
      <c r="G125" s="200" t="s">
        <v>778</v>
      </c>
      <c r="K125" s="89"/>
      <c r="L125" s="89"/>
      <c r="Y125" s="101"/>
      <c r="Z125" s="105"/>
      <c r="AA125" s="89"/>
      <c r="AB125" s="89"/>
      <c r="AC125" s="89"/>
      <c r="AD125" s="89"/>
      <c r="AE125" s="89"/>
      <c r="AF125" s="89"/>
      <c r="AG125" s="89"/>
      <c r="AH125" s="237"/>
      <c r="AI125" s="237"/>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104"/>
      <c r="BU125" s="104"/>
      <c r="BV125" s="166"/>
      <c r="BW125" s="166"/>
      <c r="BX125" s="232"/>
      <c r="BY125" s="232"/>
    </row>
    <row r="126" spans="7:77" x14ac:dyDescent="0.25">
      <c r="G126" s="199" t="s">
        <v>503</v>
      </c>
      <c r="K126" s="89"/>
      <c r="L126" s="89"/>
      <c r="Y126" s="101"/>
      <c r="Z126" s="105"/>
      <c r="AA126" s="89"/>
      <c r="AB126" s="89"/>
      <c r="AC126" s="89"/>
      <c r="AD126" s="89"/>
      <c r="AE126" s="89"/>
      <c r="AF126" s="89"/>
      <c r="AG126" s="89"/>
      <c r="AH126" s="237"/>
      <c r="AI126" s="237"/>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104"/>
      <c r="BU126" s="104"/>
      <c r="BV126" s="166"/>
      <c r="BW126" s="166"/>
      <c r="BX126" s="232"/>
      <c r="BY126" s="232"/>
    </row>
    <row r="127" spans="7:77" ht="15" customHeight="1" x14ac:dyDescent="0.25">
      <c r="G127" s="199" t="s">
        <v>504</v>
      </c>
      <c r="K127" s="89"/>
      <c r="L127" s="89"/>
      <c r="Y127" s="101"/>
      <c r="Z127" s="105"/>
      <c r="AA127" s="89"/>
      <c r="AB127" s="89"/>
      <c r="AC127" s="89"/>
      <c r="AD127" s="89"/>
      <c r="AE127" s="89"/>
      <c r="AF127" s="89"/>
      <c r="AG127" s="89"/>
      <c r="AH127" s="237"/>
      <c r="AI127" s="237"/>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104"/>
      <c r="BU127" s="104"/>
      <c r="BV127" s="166"/>
      <c r="BW127" s="166"/>
      <c r="BX127" s="232"/>
      <c r="BY127" s="232"/>
    </row>
    <row r="128" spans="7:77" x14ac:dyDescent="0.25">
      <c r="G128" s="199" t="s">
        <v>505</v>
      </c>
      <c r="K128" s="89"/>
      <c r="L128" s="89"/>
      <c r="Y128" s="101"/>
      <c r="Z128" s="105"/>
      <c r="AA128" s="89"/>
      <c r="AB128" s="89"/>
      <c r="AC128" s="89"/>
      <c r="AD128" s="89"/>
      <c r="AE128" s="89"/>
      <c r="AF128" s="89"/>
      <c r="AG128" s="89"/>
      <c r="AH128" s="237"/>
      <c r="AI128" s="237"/>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104"/>
      <c r="BU128" s="104"/>
      <c r="BV128" s="166"/>
      <c r="BW128" s="166"/>
      <c r="BX128" s="232"/>
      <c r="BY128" s="232"/>
    </row>
    <row r="129" spans="7:77" x14ac:dyDescent="0.25">
      <c r="G129" s="199" t="s">
        <v>506</v>
      </c>
      <c r="K129" s="89"/>
      <c r="L129" s="89"/>
      <c r="Y129" s="101"/>
      <c r="Z129" s="105"/>
      <c r="AA129" s="89"/>
      <c r="AB129" s="89"/>
      <c r="AC129" s="89"/>
      <c r="AD129" s="89"/>
      <c r="AE129" s="89"/>
      <c r="AF129" s="89"/>
      <c r="AG129" s="89"/>
      <c r="AH129" s="237"/>
      <c r="AI129" s="237"/>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104"/>
      <c r="BU129" s="104"/>
      <c r="BV129" s="166"/>
      <c r="BW129" s="166"/>
      <c r="BX129" s="232"/>
      <c r="BY129" s="232"/>
    </row>
    <row r="130" spans="7:77" x14ac:dyDescent="0.25">
      <c r="G130" s="199" t="s">
        <v>507</v>
      </c>
      <c r="K130" s="89"/>
      <c r="L130" s="89"/>
      <c r="Y130" s="101"/>
      <c r="Z130" s="105"/>
      <c r="AA130" s="89"/>
      <c r="AB130" s="89"/>
      <c r="AC130" s="89"/>
      <c r="AD130" s="89"/>
      <c r="AE130" s="89"/>
      <c r="AF130" s="89"/>
      <c r="AG130" s="89"/>
      <c r="AH130" s="237"/>
      <c r="AI130" s="237"/>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104"/>
      <c r="BU130" s="104"/>
      <c r="BV130" s="166"/>
      <c r="BW130" s="166"/>
      <c r="BX130" s="232"/>
      <c r="BY130" s="232"/>
    </row>
    <row r="131" spans="7:77" x14ac:dyDescent="0.25">
      <c r="G131" s="199" t="s">
        <v>508</v>
      </c>
      <c r="K131" s="89"/>
      <c r="L131" s="89"/>
      <c r="Y131" s="101"/>
      <c r="Z131" s="105"/>
      <c r="AA131" s="89"/>
      <c r="AB131" s="89"/>
      <c r="AC131" s="89"/>
      <c r="AD131" s="89"/>
      <c r="AE131" s="89"/>
      <c r="AF131" s="89"/>
      <c r="AG131" s="89"/>
      <c r="AH131" s="237"/>
      <c r="AI131" s="237"/>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104"/>
      <c r="BU131" s="104"/>
      <c r="BV131" s="166"/>
      <c r="BW131" s="166"/>
      <c r="BX131" s="232"/>
      <c r="BY131" s="232"/>
    </row>
    <row r="132" spans="7:77" x14ac:dyDescent="0.25">
      <c r="G132" s="199" t="s">
        <v>509</v>
      </c>
      <c r="K132" s="89"/>
      <c r="L132" s="89"/>
      <c r="Y132" s="101"/>
      <c r="Z132" s="105"/>
      <c r="AA132" s="89"/>
      <c r="AB132" s="89"/>
      <c r="AC132" s="89"/>
      <c r="AD132" s="89"/>
      <c r="AE132" s="89"/>
      <c r="AF132" s="89"/>
      <c r="AG132" s="89"/>
      <c r="AH132" s="237"/>
      <c r="AI132" s="237"/>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104"/>
      <c r="BU132" s="104"/>
      <c r="BV132" s="166"/>
      <c r="BW132" s="166"/>
      <c r="BX132" s="232"/>
      <c r="BY132" s="232"/>
    </row>
    <row r="133" spans="7:77" x14ac:dyDescent="0.25">
      <c r="G133" s="199" t="s">
        <v>510</v>
      </c>
      <c r="K133" s="89"/>
      <c r="L133" s="89"/>
      <c r="Y133" s="101"/>
      <c r="Z133" s="105"/>
      <c r="AA133" s="89"/>
      <c r="AB133" s="89"/>
      <c r="AC133" s="89"/>
      <c r="AD133" s="89"/>
      <c r="AE133" s="89"/>
      <c r="AF133" s="89"/>
      <c r="AG133" s="89"/>
      <c r="AH133" s="237"/>
      <c r="AI133" s="237"/>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104"/>
      <c r="BU133" s="104"/>
      <c r="BV133" s="166"/>
      <c r="BW133" s="166"/>
      <c r="BX133" s="232"/>
      <c r="BY133" s="232"/>
    </row>
    <row r="134" spans="7:77" x14ac:dyDescent="0.25">
      <c r="G134" s="199" t="s">
        <v>511</v>
      </c>
      <c r="K134" s="89"/>
      <c r="L134" s="89"/>
      <c r="Y134" s="101"/>
      <c r="Z134" s="105"/>
      <c r="AA134" s="89"/>
      <c r="AB134" s="89"/>
      <c r="AC134" s="89"/>
      <c r="AD134" s="89"/>
      <c r="AE134" s="89"/>
      <c r="AF134" s="89"/>
      <c r="AG134" s="89"/>
      <c r="AH134" s="237"/>
      <c r="AI134" s="237"/>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104"/>
      <c r="BU134" s="104"/>
      <c r="BV134" s="166"/>
      <c r="BW134" s="166"/>
      <c r="BX134" s="232"/>
      <c r="BY134" s="232"/>
    </row>
    <row r="135" spans="7:77" x14ac:dyDescent="0.25">
      <c r="K135" s="89"/>
      <c r="L135" s="89"/>
      <c r="Y135" s="101"/>
      <c r="Z135" s="105"/>
      <c r="AA135" s="89"/>
      <c r="AB135" s="89"/>
      <c r="AC135" s="89"/>
      <c r="AD135" s="89"/>
      <c r="AE135" s="89"/>
      <c r="AF135" s="89"/>
      <c r="AG135" s="89"/>
      <c r="AH135" s="237"/>
      <c r="AI135" s="237"/>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104"/>
      <c r="BU135" s="104"/>
      <c r="BV135" s="166"/>
      <c r="BW135" s="166"/>
      <c r="BX135" s="232"/>
      <c r="BY135" s="232"/>
    </row>
    <row r="136" spans="7:77" x14ac:dyDescent="0.25">
      <c r="K136" s="89"/>
      <c r="L136" s="89"/>
      <c r="Y136" s="101"/>
      <c r="Z136" s="105"/>
      <c r="AA136" s="89"/>
      <c r="AB136" s="89"/>
      <c r="AC136" s="89"/>
      <c r="AD136" s="89"/>
      <c r="AE136" s="89"/>
      <c r="AF136" s="89"/>
      <c r="AG136" s="89"/>
      <c r="AH136" s="237"/>
      <c r="AI136" s="237"/>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104"/>
      <c r="BU136" s="104"/>
      <c r="BV136" s="166"/>
      <c r="BW136" s="166"/>
      <c r="BX136" s="232"/>
      <c r="BY136" s="232"/>
    </row>
    <row r="137" spans="7:77" x14ac:dyDescent="0.25">
      <c r="K137" s="89"/>
      <c r="L137" s="89"/>
      <c r="Y137" s="101"/>
      <c r="Z137" s="105"/>
      <c r="AA137" s="89"/>
      <c r="AB137" s="89"/>
      <c r="AC137" s="89"/>
      <c r="AD137" s="89"/>
      <c r="AE137" s="89"/>
      <c r="AF137" s="89"/>
      <c r="AG137" s="89"/>
      <c r="AH137" s="237"/>
      <c r="AI137" s="237"/>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104"/>
      <c r="BU137" s="104"/>
      <c r="BV137" s="166"/>
      <c r="BW137" s="166"/>
      <c r="BX137" s="232"/>
      <c r="BY137" s="232"/>
    </row>
    <row r="138" spans="7:77" x14ac:dyDescent="0.25">
      <c r="K138" s="89"/>
      <c r="L138" s="89"/>
      <c r="Y138" s="101"/>
      <c r="Z138" s="105"/>
      <c r="AA138" s="89"/>
      <c r="AB138" s="89"/>
      <c r="AC138" s="89"/>
      <c r="AD138" s="89"/>
      <c r="AE138" s="89"/>
      <c r="AF138" s="89"/>
      <c r="AG138" s="89"/>
      <c r="AH138" s="237"/>
      <c r="AI138" s="237"/>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104"/>
      <c r="BU138" s="104"/>
      <c r="BV138" s="166"/>
      <c r="BW138" s="166"/>
      <c r="BX138" s="232"/>
      <c r="BY138" s="232"/>
    </row>
    <row r="139" spans="7:77" x14ac:dyDescent="0.25">
      <c r="K139" s="89"/>
      <c r="L139" s="89"/>
      <c r="Y139" s="101"/>
      <c r="Z139" s="105"/>
      <c r="AA139" s="89"/>
      <c r="AB139" s="89"/>
      <c r="AC139" s="89"/>
      <c r="AD139" s="89"/>
      <c r="AE139" s="89"/>
      <c r="AF139" s="89"/>
      <c r="AG139" s="89"/>
      <c r="AH139" s="237"/>
      <c r="AI139" s="237"/>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104"/>
      <c r="BU139" s="104"/>
      <c r="BV139" s="166"/>
      <c r="BW139" s="166"/>
      <c r="BX139" s="232"/>
      <c r="BY139" s="232"/>
    </row>
    <row r="140" spans="7:77" x14ac:dyDescent="0.25">
      <c r="K140" s="89"/>
      <c r="L140" s="89"/>
      <c r="Y140" s="101"/>
      <c r="Z140" s="105"/>
      <c r="AA140" s="89"/>
      <c r="AB140" s="89"/>
      <c r="AC140" s="89"/>
      <c r="AD140" s="89"/>
      <c r="AE140" s="89"/>
      <c r="AF140" s="89"/>
      <c r="AG140" s="89"/>
      <c r="AH140" s="237"/>
      <c r="AI140" s="237"/>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104"/>
      <c r="BU140" s="104"/>
      <c r="BV140" s="166"/>
      <c r="BW140" s="166"/>
      <c r="BX140" s="232"/>
      <c r="BY140" s="232"/>
    </row>
    <row r="141" spans="7:77" x14ac:dyDescent="0.25">
      <c r="K141" s="89"/>
      <c r="L141" s="89"/>
      <c r="Y141" s="101"/>
      <c r="Z141" s="105"/>
      <c r="AA141" s="89"/>
      <c r="AB141" s="89"/>
      <c r="AC141" s="89"/>
      <c r="AD141" s="89"/>
      <c r="AE141" s="89"/>
      <c r="AF141" s="89"/>
      <c r="AG141" s="89"/>
      <c r="AH141" s="237"/>
      <c r="AI141" s="237"/>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104"/>
      <c r="BU141" s="104"/>
      <c r="BV141" s="166"/>
      <c r="BW141" s="166"/>
      <c r="BX141" s="232"/>
      <c r="BY141" s="232"/>
    </row>
    <row r="142" spans="7:77" ht="15" customHeight="1" x14ac:dyDescent="0.25">
      <c r="K142" s="89"/>
      <c r="L142" s="89"/>
      <c r="Y142" s="101"/>
      <c r="Z142" s="105"/>
      <c r="AA142" s="89"/>
      <c r="AB142" s="89"/>
      <c r="AC142" s="89"/>
      <c r="AD142" s="89"/>
      <c r="AE142" s="89"/>
      <c r="AF142" s="89"/>
      <c r="AG142" s="89"/>
      <c r="AH142" s="237"/>
      <c r="AI142" s="237"/>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104"/>
      <c r="BU142" s="104"/>
      <c r="BV142" s="166"/>
      <c r="BW142" s="166"/>
      <c r="BX142" s="232"/>
      <c r="BY142" s="232"/>
    </row>
    <row r="143" spans="7:77" x14ac:dyDescent="0.25">
      <c r="K143" s="89"/>
      <c r="L143" s="89"/>
      <c r="Y143" s="101"/>
      <c r="Z143" s="105"/>
      <c r="AA143" s="89"/>
      <c r="AB143" s="89"/>
      <c r="AC143" s="89"/>
      <c r="AD143" s="89"/>
      <c r="AE143" s="89"/>
      <c r="AF143" s="89"/>
      <c r="AG143" s="89"/>
      <c r="AH143" s="237"/>
      <c r="AI143" s="237"/>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104"/>
      <c r="BU143" s="104"/>
      <c r="BV143" s="166"/>
      <c r="BW143" s="166"/>
      <c r="BX143" s="232"/>
      <c r="BY143" s="232"/>
    </row>
    <row r="144" spans="7:77" x14ac:dyDescent="0.25">
      <c r="K144" s="89"/>
      <c r="L144" s="89"/>
      <c r="Y144" s="101"/>
      <c r="Z144" s="105"/>
      <c r="AA144" s="89"/>
      <c r="AB144" s="89"/>
      <c r="AC144" s="89"/>
      <c r="AD144" s="89"/>
      <c r="AE144" s="89"/>
      <c r="AF144" s="89"/>
      <c r="AG144" s="89"/>
      <c r="AH144" s="237"/>
      <c r="AI144" s="237"/>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104"/>
      <c r="BU144" s="104"/>
      <c r="BV144" s="166"/>
      <c r="BW144" s="166"/>
      <c r="BX144" s="232"/>
      <c r="BY144" s="232"/>
    </row>
    <row r="145" spans="11:77" x14ac:dyDescent="0.25">
      <c r="K145" s="89"/>
      <c r="L145" s="89"/>
      <c r="Y145" s="101"/>
      <c r="Z145" s="105"/>
      <c r="AA145" s="89"/>
      <c r="AB145" s="89"/>
      <c r="AC145" s="89"/>
      <c r="AD145" s="89"/>
      <c r="AE145" s="89"/>
      <c r="AF145" s="89"/>
      <c r="AG145" s="89"/>
      <c r="AH145" s="237"/>
      <c r="AI145" s="237"/>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104"/>
      <c r="BU145" s="104"/>
      <c r="BV145" s="166"/>
      <c r="BW145" s="166"/>
      <c r="BX145" s="232"/>
      <c r="BY145" s="232"/>
    </row>
    <row r="146" spans="11:77" x14ac:dyDescent="0.25">
      <c r="K146" s="89"/>
      <c r="L146" s="89"/>
      <c r="Y146" s="101"/>
      <c r="Z146" s="105"/>
      <c r="AA146" s="89"/>
      <c r="AB146" s="89"/>
      <c r="AC146" s="89"/>
      <c r="AD146" s="89"/>
      <c r="AE146" s="89"/>
      <c r="AF146" s="89"/>
      <c r="AG146" s="89"/>
      <c r="AH146" s="237"/>
      <c r="AI146" s="237"/>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104"/>
      <c r="BU146" s="104"/>
      <c r="BV146" s="166"/>
      <c r="BW146" s="166"/>
      <c r="BX146" s="232"/>
      <c r="BY146" s="232"/>
    </row>
    <row r="147" spans="11:77" x14ac:dyDescent="0.25">
      <c r="K147" s="89"/>
      <c r="L147" s="89"/>
      <c r="Y147" s="101"/>
      <c r="Z147" s="105"/>
      <c r="AA147" s="89"/>
      <c r="AB147" s="89"/>
      <c r="AC147" s="89"/>
      <c r="AD147" s="89"/>
      <c r="AE147" s="89"/>
      <c r="AF147" s="89"/>
      <c r="AG147" s="89"/>
      <c r="AH147" s="237"/>
      <c r="AI147" s="237"/>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104"/>
      <c r="BU147" s="104"/>
      <c r="BV147" s="166"/>
      <c r="BW147" s="166"/>
      <c r="BX147" s="232"/>
      <c r="BY147" s="232"/>
    </row>
    <row r="148" spans="11:77" x14ac:dyDescent="0.25">
      <c r="K148" s="89"/>
      <c r="L148" s="89"/>
      <c r="Y148" s="101"/>
      <c r="Z148" s="105"/>
      <c r="AA148" s="89"/>
      <c r="AB148" s="89"/>
      <c r="AC148" s="89"/>
      <c r="AD148" s="89"/>
      <c r="AE148" s="89"/>
      <c r="AF148" s="89"/>
      <c r="AG148" s="89"/>
      <c r="AH148" s="237"/>
      <c r="AI148" s="237"/>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104"/>
      <c r="BU148" s="104"/>
      <c r="BV148" s="166"/>
      <c r="BW148" s="166"/>
      <c r="BX148" s="232"/>
      <c r="BY148" s="232"/>
    </row>
    <row r="149" spans="11:77" x14ac:dyDescent="0.25">
      <c r="K149" s="89"/>
      <c r="L149" s="89"/>
      <c r="Y149" s="101"/>
      <c r="Z149" s="105"/>
      <c r="AA149" s="89"/>
      <c r="AB149" s="89"/>
      <c r="AC149" s="89"/>
      <c r="AD149" s="89"/>
      <c r="AE149" s="89"/>
      <c r="AF149" s="89"/>
      <c r="AG149" s="89"/>
      <c r="AH149" s="237"/>
      <c r="AI149" s="237"/>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104"/>
      <c r="BU149" s="104"/>
      <c r="BV149" s="166"/>
      <c r="BW149" s="166"/>
      <c r="BX149" s="232"/>
      <c r="BY149" s="232"/>
    </row>
    <row r="150" spans="11:77" x14ac:dyDescent="0.25">
      <c r="K150" s="89"/>
      <c r="L150" s="89"/>
      <c r="Y150" s="101"/>
      <c r="Z150" s="105"/>
      <c r="AA150" s="89"/>
      <c r="AB150" s="89"/>
      <c r="AC150" s="89"/>
      <c r="AD150" s="89"/>
      <c r="AE150" s="89"/>
      <c r="AF150" s="89"/>
      <c r="AG150" s="89"/>
      <c r="AH150" s="237"/>
      <c r="AI150" s="237"/>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104"/>
      <c r="BU150" s="104"/>
      <c r="BV150" s="166"/>
      <c r="BW150" s="166"/>
      <c r="BX150" s="232"/>
      <c r="BY150" s="232"/>
    </row>
    <row r="151" spans="11:77" x14ac:dyDescent="0.25">
      <c r="K151" s="89"/>
      <c r="L151" s="89"/>
      <c r="Y151" s="101"/>
      <c r="Z151" s="105"/>
      <c r="AA151" s="89"/>
      <c r="AB151" s="89"/>
      <c r="AC151" s="89"/>
      <c r="AD151" s="89"/>
      <c r="AE151" s="89"/>
      <c r="AF151" s="89"/>
      <c r="AG151" s="89"/>
      <c r="AH151" s="237"/>
      <c r="AI151" s="237"/>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104"/>
      <c r="BU151" s="104"/>
      <c r="BV151" s="166"/>
      <c r="BW151" s="166"/>
      <c r="BX151" s="232"/>
      <c r="BY151" s="232"/>
    </row>
    <row r="152" spans="11:77" x14ac:dyDescent="0.25">
      <c r="K152" s="89"/>
      <c r="L152" s="89"/>
      <c r="Y152" s="101"/>
      <c r="Z152" s="105"/>
      <c r="AA152" s="89"/>
      <c r="AB152" s="89"/>
      <c r="AC152" s="89"/>
      <c r="AD152" s="89"/>
      <c r="AE152" s="89"/>
      <c r="AF152" s="89"/>
      <c r="AG152" s="89"/>
      <c r="AH152" s="237"/>
      <c r="AI152" s="237"/>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104"/>
      <c r="BU152" s="104"/>
      <c r="BV152" s="166"/>
      <c r="BW152" s="166"/>
      <c r="BX152" s="232"/>
      <c r="BY152" s="232"/>
    </row>
    <row r="153" spans="11:77" x14ac:dyDescent="0.25">
      <c r="K153" s="89"/>
      <c r="L153" s="89"/>
      <c r="Y153" s="101"/>
      <c r="Z153" s="105"/>
      <c r="AA153" s="89"/>
      <c r="AB153" s="89"/>
      <c r="AC153" s="89"/>
      <c r="AD153" s="89"/>
      <c r="AE153" s="89"/>
      <c r="AF153" s="89"/>
      <c r="AG153" s="89"/>
      <c r="AH153" s="237"/>
      <c r="AI153" s="237"/>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104"/>
      <c r="BU153" s="104"/>
      <c r="BV153" s="166"/>
      <c r="BW153" s="166"/>
      <c r="BX153" s="232"/>
      <c r="BY153" s="232"/>
    </row>
    <row r="154" spans="11:77" x14ac:dyDescent="0.25">
      <c r="K154" s="89"/>
      <c r="L154" s="89"/>
      <c r="Y154" s="101"/>
      <c r="Z154" s="105"/>
      <c r="AA154" s="89"/>
      <c r="AB154" s="89"/>
      <c r="AC154" s="89"/>
      <c r="AD154" s="89"/>
      <c r="AE154" s="89"/>
      <c r="AF154" s="89"/>
      <c r="AG154" s="89"/>
      <c r="AH154" s="237"/>
      <c r="AI154" s="237"/>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104"/>
      <c r="BU154" s="104"/>
      <c r="BV154" s="166"/>
      <c r="BW154" s="166"/>
      <c r="BX154" s="232"/>
      <c r="BY154" s="232"/>
    </row>
    <row r="155" spans="11:77" x14ac:dyDescent="0.25">
      <c r="K155" s="89"/>
      <c r="L155" s="89"/>
      <c r="Y155" s="101"/>
      <c r="Z155" s="105"/>
      <c r="AA155" s="89"/>
      <c r="AB155" s="89"/>
      <c r="AC155" s="89"/>
      <c r="AD155" s="89"/>
      <c r="AE155" s="89"/>
      <c r="AF155" s="89"/>
      <c r="AG155" s="89"/>
      <c r="AH155" s="237"/>
      <c r="AI155" s="237"/>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104"/>
      <c r="BU155" s="104"/>
      <c r="BV155" s="166"/>
      <c r="BW155" s="166"/>
      <c r="BX155" s="232"/>
      <c r="BY155" s="232"/>
    </row>
    <row r="156" spans="11:77" x14ac:dyDescent="0.25">
      <c r="K156" s="89"/>
      <c r="L156" s="89"/>
      <c r="Y156" s="101"/>
      <c r="Z156" s="105"/>
      <c r="AA156" s="89"/>
      <c r="AB156" s="89"/>
      <c r="AC156" s="89"/>
      <c r="AD156" s="89"/>
      <c r="AE156" s="89"/>
      <c r="AF156" s="89"/>
      <c r="AG156" s="89"/>
      <c r="AH156" s="237"/>
      <c r="AI156" s="237"/>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104"/>
      <c r="BU156" s="104"/>
      <c r="BV156" s="166"/>
      <c r="BW156" s="166"/>
      <c r="BX156" s="232"/>
      <c r="BY156" s="232"/>
    </row>
    <row r="157" spans="11:77" x14ac:dyDescent="0.25">
      <c r="K157" s="89"/>
      <c r="L157" s="89"/>
      <c r="Y157" s="101"/>
      <c r="Z157" s="105"/>
      <c r="AA157" s="89"/>
      <c r="AB157" s="89"/>
      <c r="AC157" s="89"/>
      <c r="AD157" s="89"/>
      <c r="AE157" s="89"/>
      <c r="AF157" s="89"/>
      <c r="AG157" s="89"/>
      <c r="AH157" s="237"/>
      <c r="AI157" s="237"/>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104"/>
      <c r="BU157" s="104"/>
      <c r="BV157" s="166"/>
      <c r="BW157" s="166"/>
      <c r="BX157" s="232"/>
      <c r="BY157" s="232"/>
    </row>
    <row r="158" spans="11:77" x14ac:dyDescent="0.25">
      <c r="K158" s="89"/>
      <c r="L158" s="89"/>
      <c r="Y158" s="101"/>
      <c r="Z158" s="105"/>
      <c r="AA158" s="89"/>
      <c r="AB158" s="89"/>
      <c r="AC158" s="89"/>
      <c r="AD158" s="89"/>
      <c r="AE158" s="89"/>
      <c r="AF158" s="89"/>
      <c r="AG158" s="89"/>
      <c r="AH158" s="237"/>
      <c r="AI158" s="237"/>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104"/>
      <c r="BU158" s="104"/>
      <c r="BV158" s="166"/>
      <c r="BW158" s="166"/>
      <c r="BX158" s="232"/>
      <c r="BY158" s="232"/>
    </row>
    <row r="159" spans="11:77" x14ac:dyDescent="0.25">
      <c r="K159" s="89"/>
      <c r="L159" s="89"/>
      <c r="Y159" s="101"/>
      <c r="Z159" s="105"/>
      <c r="AA159" s="89"/>
      <c r="AB159" s="89"/>
      <c r="AC159" s="89"/>
      <c r="AD159" s="89"/>
      <c r="AE159" s="89"/>
      <c r="AF159" s="89"/>
      <c r="AG159" s="89"/>
      <c r="AH159" s="237"/>
      <c r="AI159" s="237"/>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104"/>
      <c r="BU159" s="104"/>
      <c r="BV159" s="166"/>
      <c r="BW159" s="166"/>
      <c r="BX159" s="232"/>
      <c r="BY159" s="232"/>
    </row>
    <row r="160" spans="11:77" x14ac:dyDescent="0.25">
      <c r="K160" s="89"/>
      <c r="L160" s="89"/>
      <c r="Y160" s="101"/>
      <c r="Z160" s="105"/>
      <c r="AA160" s="89"/>
      <c r="AB160" s="89"/>
      <c r="AC160" s="89"/>
      <c r="AD160" s="89"/>
      <c r="AE160" s="89"/>
      <c r="AF160" s="89"/>
      <c r="AG160" s="89"/>
      <c r="AH160" s="237"/>
      <c r="AI160" s="237"/>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104"/>
      <c r="BU160" s="104"/>
      <c r="BV160" s="166"/>
      <c r="BW160" s="166"/>
      <c r="BX160" s="232"/>
      <c r="BY160" s="232"/>
    </row>
    <row r="161" spans="11:77" x14ac:dyDescent="0.25">
      <c r="K161" s="89"/>
      <c r="L161" s="89"/>
      <c r="Y161" s="101"/>
      <c r="Z161" s="105"/>
      <c r="AA161" s="89"/>
      <c r="AB161" s="89"/>
      <c r="AC161" s="89"/>
      <c r="AD161" s="89"/>
      <c r="AE161" s="89"/>
      <c r="AF161" s="89"/>
      <c r="AG161" s="89"/>
      <c r="AH161" s="237"/>
      <c r="AI161" s="237"/>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104"/>
      <c r="BU161" s="104"/>
      <c r="BV161" s="166"/>
      <c r="BW161" s="166"/>
      <c r="BX161" s="232"/>
      <c r="BY161" s="232"/>
    </row>
    <row r="162" spans="11:77" x14ac:dyDescent="0.25">
      <c r="K162" s="89"/>
      <c r="L162" s="89"/>
      <c r="Y162" s="101"/>
      <c r="Z162" s="105"/>
      <c r="AA162" s="89"/>
      <c r="AB162" s="89"/>
      <c r="AC162" s="89"/>
      <c r="AD162" s="89"/>
      <c r="AE162" s="89"/>
      <c r="AF162" s="89"/>
      <c r="AG162" s="89"/>
      <c r="AH162" s="237"/>
      <c r="AI162" s="237"/>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104"/>
      <c r="BU162" s="104"/>
      <c r="BV162" s="166"/>
      <c r="BW162" s="166"/>
      <c r="BX162" s="232"/>
      <c r="BY162" s="232"/>
    </row>
    <row r="163" spans="11:77" ht="15" customHeight="1" x14ac:dyDescent="0.25">
      <c r="K163" s="89"/>
      <c r="L163" s="89"/>
      <c r="Y163" s="101"/>
      <c r="Z163" s="105"/>
      <c r="AA163" s="89"/>
      <c r="AB163" s="89"/>
      <c r="AC163" s="89"/>
      <c r="AD163" s="89"/>
      <c r="AE163" s="89"/>
      <c r="AF163" s="89"/>
      <c r="AG163" s="89"/>
      <c r="AH163" s="237"/>
      <c r="AI163" s="237"/>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104"/>
      <c r="BU163" s="104"/>
      <c r="BV163" s="166"/>
      <c r="BW163" s="166"/>
      <c r="BX163" s="232"/>
      <c r="BY163" s="232"/>
    </row>
    <row r="164" spans="11:77" x14ac:dyDescent="0.25">
      <c r="K164" s="89"/>
      <c r="L164" s="89"/>
      <c r="Y164" s="101"/>
      <c r="Z164" s="105"/>
      <c r="AA164" s="89"/>
      <c r="AB164" s="89"/>
      <c r="AC164" s="89"/>
      <c r="AD164" s="89"/>
      <c r="AE164" s="89"/>
      <c r="AF164" s="89"/>
      <c r="AG164" s="89"/>
      <c r="AH164" s="237"/>
      <c r="AI164" s="237"/>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104"/>
      <c r="BU164" s="104"/>
      <c r="BV164" s="166"/>
      <c r="BW164" s="166"/>
      <c r="BX164" s="232"/>
      <c r="BY164" s="232"/>
    </row>
    <row r="165" spans="11:77" x14ac:dyDescent="0.25">
      <c r="K165" s="89"/>
      <c r="L165" s="89"/>
      <c r="Y165" s="101"/>
      <c r="Z165" s="105"/>
      <c r="AA165" s="89"/>
      <c r="AB165" s="89"/>
      <c r="AC165" s="89"/>
      <c r="AD165" s="89"/>
      <c r="AE165" s="89"/>
      <c r="AF165" s="89"/>
      <c r="AG165" s="89"/>
      <c r="AH165" s="237"/>
      <c r="AI165" s="237"/>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104"/>
      <c r="BU165" s="104"/>
      <c r="BV165" s="166"/>
      <c r="BW165" s="166"/>
      <c r="BX165" s="232"/>
      <c r="BY165" s="232"/>
    </row>
    <row r="166" spans="11:77" x14ac:dyDescent="0.25">
      <c r="K166" s="89"/>
      <c r="L166" s="89"/>
      <c r="Y166" s="101"/>
      <c r="Z166" s="105"/>
      <c r="AA166" s="89"/>
      <c r="AB166" s="89"/>
      <c r="AC166" s="89"/>
      <c r="AD166" s="89"/>
      <c r="AE166" s="89"/>
      <c r="AF166" s="89"/>
      <c r="AG166" s="89"/>
      <c r="AH166" s="237"/>
      <c r="AI166" s="237"/>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104"/>
      <c r="BU166" s="104"/>
      <c r="BV166" s="166"/>
      <c r="BW166" s="166"/>
      <c r="BX166" s="232"/>
      <c r="BY166" s="232"/>
    </row>
    <row r="167" spans="11:77" x14ac:dyDescent="0.25">
      <c r="K167" s="89"/>
      <c r="L167" s="89"/>
      <c r="Y167" s="101"/>
      <c r="Z167" s="105"/>
      <c r="AA167" s="89"/>
      <c r="AB167" s="89"/>
      <c r="AC167" s="89"/>
      <c r="AD167" s="89"/>
      <c r="AE167" s="89"/>
      <c r="AF167" s="89"/>
      <c r="AG167" s="89"/>
      <c r="AH167" s="237"/>
      <c r="AI167" s="237"/>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104"/>
      <c r="BU167" s="104"/>
      <c r="BV167" s="166"/>
      <c r="BW167" s="166"/>
      <c r="BX167" s="232"/>
      <c r="BY167" s="232"/>
    </row>
    <row r="168" spans="11:77" x14ac:dyDescent="0.25">
      <c r="K168" s="89"/>
      <c r="L168" s="89"/>
      <c r="Y168" s="101"/>
      <c r="Z168" s="105"/>
      <c r="AA168" s="89"/>
      <c r="AB168" s="89"/>
      <c r="AC168" s="89"/>
      <c r="AD168" s="89"/>
      <c r="AE168" s="89"/>
      <c r="AF168" s="89"/>
      <c r="AG168" s="89"/>
      <c r="AH168" s="237"/>
      <c r="AI168" s="237"/>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104"/>
      <c r="BU168" s="104"/>
      <c r="BV168" s="166"/>
      <c r="BW168" s="166"/>
      <c r="BX168" s="232"/>
      <c r="BY168" s="232"/>
    </row>
    <row r="169" spans="11:77" x14ac:dyDescent="0.25">
      <c r="K169" s="89"/>
      <c r="L169" s="89"/>
      <c r="Y169" s="101"/>
      <c r="Z169" s="105"/>
      <c r="AA169" s="89"/>
      <c r="AB169" s="89"/>
      <c r="AC169" s="89"/>
      <c r="AD169" s="89"/>
      <c r="AE169" s="89"/>
      <c r="AF169" s="89"/>
      <c r="AG169" s="89"/>
      <c r="AH169" s="237"/>
      <c r="AI169" s="237"/>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104"/>
      <c r="BU169" s="104"/>
      <c r="BV169" s="166"/>
      <c r="BW169" s="166"/>
      <c r="BX169" s="232"/>
      <c r="BY169" s="232"/>
    </row>
    <row r="170" spans="11:77" x14ac:dyDescent="0.25">
      <c r="K170" s="89"/>
      <c r="L170" s="89"/>
      <c r="Y170" s="101"/>
      <c r="Z170" s="105"/>
      <c r="AA170" s="89"/>
      <c r="AB170" s="89"/>
      <c r="AC170" s="89"/>
      <c r="AD170" s="89"/>
      <c r="AE170" s="89"/>
      <c r="AF170" s="89"/>
      <c r="AG170" s="89"/>
      <c r="AH170" s="237"/>
      <c r="AI170" s="237"/>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104"/>
      <c r="BU170" s="104"/>
      <c r="BV170" s="166"/>
      <c r="BW170" s="166"/>
      <c r="BX170" s="232"/>
      <c r="BY170" s="232"/>
    </row>
    <row r="171" spans="11:77" x14ac:dyDescent="0.25">
      <c r="K171" s="89"/>
      <c r="L171" s="89"/>
      <c r="Y171" s="101"/>
      <c r="Z171" s="105"/>
      <c r="AA171" s="89"/>
      <c r="AB171" s="89"/>
      <c r="AC171" s="89"/>
      <c r="AD171" s="89"/>
      <c r="AE171" s="89"/>
      <c r="AF171" s="89"/>
      <c r="AG171" s="89"/>
      <c r="AH171" s="237"/>
      <c r="AI171" s="237"/>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104"/>
      <c r="BU171" s="104"/>
      <c r="BV171" s="166"/>
      <c r="BW171" s="166"/>
      <c r="BX171" s="232"/>
      <c r="BY171" s="232"/>
    </row>
    <row r="172" spans="11:77" x14ac:dyDescent="0.25">
      <c r="K172" s="89"/>
      <c r="L172" s="89"/>
      <c r="Y172" s="101"/>
      <c r="Z172" s="105"/>
      <c r="AA172" s="89"/>
      <c r="AB172" s="89"/>
      <c r="AC172" s="89"/>
      <c r="AD172" s="89"/>
      <c r="AE172" s="89"/>
      <c r="AF172" s="89"/>
      <c r="AG172" s="89"/>
      <c r="AH172" s="237"/>
      <c r="AI172" s="237"/>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104"/>
      <c r="BU172" s="104"/>
      <c r="BV172" s="166"/>
      <c r="BW172" s="166"/>
      <c r="BX172" s="232"/>
      <c r="BY172" s="232"/>
    </row>
    <row r="173" spans="11:77" x14ac:dyDescent="0.25">
      <c r="K173" s="89"/>
      <c r="L173" s="89"/>
      <c r="Y173" s="101"/>
      <c r="Z173" s="105"/>
      <c r="AA173" s="89"/>
      <c r="AB173" s="89"/>
      <c r="AC173" s="89"/>
      <c r="AD173" s="89"/>
      <c r="AE173" s="89"/>
      <c r="AF173" s="89"/>
      <c r="AG173" s="89"/>
      <c r="AH173" s="237"/>
      <c r="AI173" s="237"/>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104"/>
      <c r="BU173" s="104"/>
      <c r="BV173" s="166"/>
      <c r="BW173" s="166"/>
      <c r="BX173" s="232"/>
      <c r="BY173" s="232"/>
    </row>
    <row r="174" spans="11:77" x14ac:dyDescent="0.25">
      <c r="K174" s="89"/>
      <c r="L174" s="89"/>
      <c r="Y174" s="101"/>
      <c r="Z174" s="105"/>
      <c r="AA174" s="89"/>
      <c r="AB174" s="89"/>
      <c r="AC174" s="89"/>
      <c r="AD174" s="89"/>
      <c r="AE174" s="89"/>
      <c r="AF174" s="89"/>
      <c r="AG174" s="89"/>
      <c r="AH174" s="237"/>
      <c r="AI174" s="237"/>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104"/>
      <c r="BU174" s="104"/>
      <c r="BV174" s="166"/>
      <c r="BW174" s="166"/>
      <c r="BX174" s="232"/>
      <c r="BY174" s="232"/>
    </row>
    <row r="175" spans="11:77" x14ac:dyDescent="0.25">
      <c r="K175" s="89"/>
      <c r="L175" s="89"/>
      <c r="Y175" s="101"/>
      <c r="Z175" s="105"/>
      <c r="AA175" s="89"/>
      <c r="AB175" s="89"/>
      <c r="AC175" s="89"/>
      <c r="AD175" s="89"/>
      <c r="AE175" s="89"/>
      <c r="AF175" s="89"/>
      <c r="AG175" s="89"/>
      <c r="AH175" s="237"/>
      <c r="AI175" s="237"/>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104"/>
      <c r="BU175" s="104"/>
      <c r="BV175" s="166"/>
      <c r="BW175" s="166"/>
      <c r="BX175" s="232"/>
      <c r="BY175" s="232"/>
    </row>
    <row r="176" spans="11:77" x14ac:dyDescent="0.25">
      <c r="K176" s="89"/>
      <c r="L176" s="89"/>
      <c r="Y176" s="101"/>
      <c r="Z176" s="105"/>
      <c r="AA176" s="89"/>
      <c r="AB176" s="89"/>
      <c r="AC176" s="89"/>
      <c r="AD176" s="89"/>
      <c r="AE176" s="89"/>
      <c r="AF176" s="89"/>
      <c r="AG176" s="89"/>
      <c r="AH176" s="237"/>
      <c r="AI176" s="237"/>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104"/>
      <c r="BU176" s="104"/>
      <c r="BV176" s="166"/>
      <c r="BW176" s="166"/>
      <c r="BX176" s="232"/>
      <c r="BY176" s="232"/>
    </row>
    <row r="177" spans="11:77" x14ac:dyDescent="0.25">
      <c r="K177" s="89"/>
      <c r="L177" s="89"/>
      <c r="Y177" s="101"/>
      <c r="Z177" s="105"/>
      <c r="AA177" s="89"/>
      <c r="AB177" s="89"/>
      <c r="AC177" s="89"/>
      <c r="AD177" s="89"/>
      <c r="AE177" s="89"/>
      <c r="AF177" s="89"/>
      <c r="AG177" s="89"/>
      <c r="AH177" s="237"/>
      <c r="AI177" s="237"/>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104"/>
      <c r="BU177" s="104"/>
      <c r="BV177" s="166"/>
      <c r="BW177" s="166"/>
      <c r="BX177" s="232"/>
      <c r="BY177" s="232"/>
    </row>
    <row r="178" spans="11:77" x14ac:dyDescent="0.25">
      <c r="K178" s="89"/>
      <c r="L178" s="89"/>
      <c r="Y178" s="101"/>
      <c r="Z178" s="105"/>
      <c r="AA178" s="89"/>
      <c r="AB178" s="89"/>
      <c r="AC178" s="89"/>
      <c r="AD178" s="89"/>
      <c r="AE178" s="89"/>
      <c r="AF178" s="89"/>
      <c r="AG178" s="89"/>
      <c r="AH178" s="237"/>
      <c r="AI178" s="237"/>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104"/>
      <c r="BU178" s="104"/>
      <c r="BV178" s="166"/>
      <c r="BW178" s="166"/>
      <c r="BX178" s="232"/>
      <c r="BY178" s="232"/>
    </row>
    <row r="179" spans="11:77" x14ac:dyDescent="0.25">
      <c r="K179" s="89"/>
      <c r="L179" s="89"/>
      <c r="Y179" s="101"/>
      <c r="Z179" s="105"/>
      <c r="AA179" s="89"/>
      <c r="AB179" s="89"/>
      <c r="AC179" s="89"/>
      <c r="AD179" s="89"/>
      <c r="AE179" s="89"/>
      <c r="AF179" s="89"/>
      <c r="AG179" s="89"/>
      <c r="AH179" s="237"/>
      <c r="AI179" s="237"/>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104"/>
      <c r="BU179" s="104"/>
      <c r="BV179" s="166"/>
      <c r="BW179" s="166"/>
      <c r="BX179" s="232"/>
      <c r="BY179" s="232"/>
    </row>
    <row r="180" spans="11:77" x14ac:dyDescent="0.25">
      <c r="K180" s="89"/>
      <c r="L180" s="89"/>
      <c r="Y180" s="101"/>
      <c r="Z180" s="105"/>
      <c r="AA180" s="89"/>
      <c r="AB180" s="89"/>
      <c r="AC180" s="89"/>
      <c r="AD180" s="89"/>
      <c r="AE180" s="89"/>
      <c r="AF180" s="89"/>
      <c r="AG180" s="89"/>
      <c r="AH180" s="237"/>
      <c r="AI180" s="237"/>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104"/>
      <c r="BU180" s="104"/>
      <c r="BV180" s="166"/>
      <c r="BW180" s="166"/>
      <c r="BX180" s="232"/>
      <c r="BY180" s="232"/>
    </row>
    <row r="181" spans="11:77" x14ac:dyDescent="0.25">
      <c r="K181" s="89"/>
      <c r="L181" s="89"/>
      <c r="Y181" s="101"/>
      <c r="Z181" s="105"/>
      <c r="AA181" s="89"/>
      <c r="AB181" s="89"/>
      <c r="AC181" s="89"/>
      <c r="AD181" s="89"/>
      <c r="AE181" s="89"/>
      <c r="AF181" s="89"/>
      <c r="AG181" s="89"/>
      <c r="AH181" s="237"/>
      <c r="AI181" s="237"/>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104"/>
      <c r="BU181" s="104"/>
      <c r="BV181" s="166"/>
      <c r="BW181" s="166"/>
      <c r="BX181" s="232"/>
      <c r="BY181" s="232"/>
    </row>
    <row r="182" spans="11:77" x14ac:dyDescent="0.25">
      <c r="K182" s="89"/>
      <c r="L182" s="89"/>
      <c r="Y182" s="101"/>
      <c r="Z182" s="105"/>
      <c r="AA182" s="89"/>
      <c r="AB182" s="89"/>
      <c r="AC182" s="89"/>
      <c r="AD182" s="89"/>
      <c r="AE182" s="89"/>
      <c r="AF182" s="89"/>
      <c r="AG182" s="89"/>
      <c r="AH182" s="237"/>
      <c r="AI182" s="237"/>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104"/>
      <c r="BU182" s="104"/>
      <c r="BV182" s="166"/>
      <c r="BW182" s="166"/>
      <c r="BX182" s="232"/>
      <c r="BY182" s="232"/>
    </row>
    <row r="183" spans="11:77" x14ac:dyDescent="0.25">
      <c r="K183" s="89"/>
      <c r="L183" s="89"/>
      <c r="Y183" s="101"/>
      <c r="Z183" s="105"/>
      <c r="AA183" s="89"/>
      <c r="AB183" s="89"/>
      <c r="AC183" s="89"/>
      <c r="AD183" s="89"/>
      <c r="AE183" s="89"/>
      <c r="AF183" s="89"/>
      <c r="AG183" s="89"/>
      <c r="AH183" s="237"/>
      <c r="AI183" s="237"/>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104"/>
      <c r="BU183" s="104"/>
      <c r="BV183" s="166"/>
      <c r="BW183" s="166"/>
      <c r="BX183" s="232"/>
      <c r="BY183" s="232"/>
    </row>
    <row r="184" spans="11:77" x14ac:dyDescent="0.25">
      <c r="K184" s="89"/>
      <c r="L184" s="89"/>
      <c r="Y184" s="101"/>
      <c r="Z184" s="105"/>
      <c r="AA184" s="89"/>
      <c r="AB184" s="89"/>
      <c r="AC184" s="89"/>
      <c r="AD184" s="89"/>
      <c r="AE184" s="89"/>
      <c r="AF184" s="89"/>
      <c r="AG184" s="89"/>
      <c r="AH184" s="237"/>
      <c r="AI184" s="237"/>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104"/>
      <c r="BU184" s="104"/>
      <c r="BV184" s="166"/>
      <c r="BW184" s="166"/>
      <c r="BX184" s="232"/>
      <c r="BY184" s="232"/>
    </row>
    <row r="185" spans="11:77" ht="15" customHeight="1" x14ac:dyDescent="0.25">
      <c r="K185" s="89"/>
      <c r="L185" s="89"/>
      <c r="Y185" s="101"/>
      <c r="Z185" s="105"/>
      <c r="AA185" s="89"/>
      <c r="AB185" s="89"/>
      <c r="AC185" s="89"/>
      <c r="AD185" s="89"/>
      <c r="AE185" s="89"/>
      <c r="AF185" s="89"/>
      <c r="AG185" s="89"/>
      <c r="AH185" s="237"/>
      <c r="AI185" s="237"/>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104"/>
      <c r="BU185" s="104"/>
      <c r="BV185" s="166"/>
      <c r="BW185" s="166"/>
      <c r="BX185" s="232"/>
      <c r="BY185" s="232"/>
    </row>
    <row r="186" spans="11:77" x14ac:dyDescent="0.25">
      <c r="K186" s="89"/>
      <c r="L186" s="89"/>
      <c r="Y186" s="101"/>
      <c r="Z186" s="105"/>
      <c r="AA186" s="89"/>
      <c r="AB186" s="89"/>
      <c r="AC186" s="89"/>
      <c r="AD186" s="89"/>
      <c r="AE186" s="89"/>
      <c r="AF186" s="89"/>
      <c r="AG186" s="89"/>
      <c r="AH186" s="237"/>
      <c r="AI186" s="237"/>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104"/>
      <c r="BU186" s="104"/>
      <c r="BV186" s="166"/>
      <c r="BW186" s="166"/>
      <c r="BX186" s="232"/>
      <c r="BY186" s="232"/>
    </row>
    <row r="187" spans="11:77" ht="15" customHeight="1" x14ac:dyDescent="0.25">
      <c r="K187" s="89"/>
      <c r="L187" s="89"/>
      <c r="Y187" s="101"/>
      <c r="Z187" s="105"/>
      <c r="AA187" s="89"/>
      <c r="AB187" s="89"/>
      <c r="AC187" s="89"/>
      <c r="AD187" s="89"/>
      <c r="AE187" s="89"/>
      <c r="AF187" s="89"/>
      <c r="AG187" s="89"/>
      <c r="AH187" s="237"/>
      <c r="AI187" s="237"/>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104"/>
      <c r="BU187" s="104"/>
      <c r="BV187" s="166"/>
      <c r="BW187" s="166"/>
      <c r="BX187" s="232"/>
      <c r="BY187" s="232"/>
    </row>
    <row r="188" spans="11:77" x14ac:dyDescent="0.25">
      <c r="K188" s="89"/>
      <c r="L188" s="89"/>
      <c r="Y188" s="101"/>
      <c r="Z188" s="105"/>
      <c r="AA188" s="89"/>
      <c r="AB188" s="89"/>
      <c r="AC188" s="89"/>
      <c r="AD188" s="89"/>
      <c r="AE188" s="89"/>
      <c r="AF188" s="89"/>
      <c r="AG188" s="89"/>
      <c r="AH188" s="237"/>
      <c r="AI188" s="237"/>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104"/>
      <c r="BU188" s="104"/>
      <c r="BV188" s="166"/>
      <c r="BW188" s="166"/>
      <c r="BX188" s="232"/>
      <c r="BY188" s="232"/>
    </row>
    <row r="189" spans="11:77" x14ac:dyDescent="0.25">
      <c r="K189" s="89"/>
      <c r="L189" s="89"/>
      <c r="Y189" s="101"/>
      <c r="Z189" s="105"/>
      <c r="AA189" s="89"/>
      <c r="AB189" s="89"/>
      <c r="AC189" s="89"/>
      <c r="AD189" s="89"/>
      <c r="AE189" s="89"/>
      <c r="AF189" s="89"/>
      <c r="AG189" s="89"/>
      <c r="AH189" s="237"/>
      <c r="AI189" s="237"/>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104"/>
      <c r="BU189" s="104"/>
      <c r="BV189" s="166"/>
      <c r="BW189" s="166"/>
      <c r="BX189" s="232"/>
      <c r="BY189" s="232"/>
    </row>
    <row r="190" spans="11:77" x14ac:dyDescent="0.25">
      <c r="K190" s="89"/>
      <c r="L190" s="89"/>
      <c r="Y190" s="101"/>
      <c r="Z190" s="105"/>
      <c r="AA190" s="89"/>
      <c r="AB190" s="89"/>
      <c r="AC190" s="89"/>
      <c r="AD190" s="89"/>
      <c r="AE190" s="89"/>
      <c r="AF190" s="89"/>
      <c r="AG190" s="89"/>
      <c r="AH190" s="237"/>
      <c r="AI190" s="237"/>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104"/>
      <c r="BU190" s="104"/>
      <c r="BV190" s="166"/>
      <c r="BW190" s="166"/>
      <c r="BX190" s="232"/>
      <c r="BY190" s="232"/>
    </row>
    <row r="191" spans="11:77" x14ac:dyDescent="0.25">
      <c r="K191" s="89"/>
      <c r="L191" s="89"/>
      <c r="Y191" s="101"/>
      <c r="Z191" s="105"/>
      <c r="AA191" s="89"/>
      <c r="AB191" s="89"/>
      <c r="AC191" s="89"/>
      <c r="AD191" s="89"/>
      <c r="AE191" s="89"/>
      <c r="AF191" s="89"/>
      <c r="AG191" s="89"/>
      <c r="AH191" s="237"/>
      <c r="AI191" s="237"/>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104"/>
      <c r="BU191" s="104"/>
      <c r="BV191" s="166"/>
      <c r="BW191" s="166"/>
      <c r="BX191" s="232"/>
      <c r="BY191" s="232"/>
    </row>
    <row r="192" spans="11:77" x14ac:dyDescent="0.25">
      <c r="K192" s="89"/>
      <c r="L192" s="89"/>
      <c r="Y192" s="101"/>
      <c r="Z192" s="105"/>
      <c r="AA192" s="89"/>
      <c r="AB192" s="89"/>
      <c r="AC192" s="89"/>
      <c r="AD192" s="89"/>
      <c r="AE192" s="89"/>
      <c r="AF192" s="89"/>
      <c r="AG192" s="89"/>
      <c r="AH192" s="237"/>
      <c r="AI192" s="237"/>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104"/>
      <c r="BU192" s="104"/>
      <c r="BV192" s="166"/>
      <c r="BW192" s="166"/>
      <c r="BX192" s="232"/>
      <c r="BY192" s="232"/>
    </row>
    <row r="193" spans="11:77" x14ac:dyDescent="0.25">
      <c r="K193" s="89"/>
      <c r="L193" s="89"/>
      <c r="Y193" s="101"/>
      <c r="Z193" s="105"/>
      <c r="AA193" s="89"/>
      <c r="AB193" s="89"/>
      <c r="AC193" s="89"/>
      <c r="AD193" s="89"/>
      <c r="AE193" s="89"/>
      <c r="AF193" s="89"/>
      <c r="AG193" s="89"/>
      <c r="AH193" s="237"/>
      <c r="AI193" s="237"/>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104"/>
      <c r="BU193" s="104"/>
      <c r="BV193" s="166"/>
      <c r="BW193" s="166"/>
      <c r="BX193" s="232"/>
      <c r="BY193" s="232"/>
    </row>
    <row r="194" spans="11:77" x14ac:dyDescent="0.25">
      <c r="K194" s="89"/>
      <c r="L194" s="89"/>
      <c r="Y194" s="101"/>
      <c r="Z194" s="105"/>
      <c r="AA194" s="89"/>
      <c r="AB194" s="89"/>
      <c r="AC194" s="89"/>
      <c r="AD194" s="89"/>
      <c r="AE194" s="89"/>
      <c r="AF194" s="89"/>
      <c r="AG194" s="89"/>
      <c r="AH194" s="237"/>
      <c r="AI194" s="237"/>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104"/>
      <c r="BU194" s="104"/>
      <c r="BV194" s="166"/>
      <c r="BW194" s="166"/>
      <c r="BX194" s="232"/>
      <c r="BY194" s="232"/>
    </row>
    <row r="195" spans="11:77" x14ac:dyDescent="0.25">
      <c r="K195" s="89"/>
      <c r="L195" s="89"/>
      <c r="Y195" s="101"/>
      <c r="Z195" s="105"/>
      <c r="AA195" s="89"/>
      <c r="AB195" s="89"/>
      <c r="AC195" s="89"/>
      <c r="AD195" s="89"/>
      <c r="AE195" s="89"/>
      <c r="AF195" s="89"/>
      <c r="AG195" s="89"/>
      <c r="AH195" s="237"/>
      <c r="AI195" s="237"/>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104"/>
      <c r="BU195" s="104"/>
      <c r="BV195" s="166"/>
      <c r="BW195" s="166"/>
      <c r="BX195" s="232"/>
      <c r="BY195" s="232"/>
    </row>
    <row r="196" spans="11:77" x14ac:dyDescent="0.25">
      <c r="K196" s="89"/>
      <c r="L196" s="89"/>
      <c r="Y196" s="101"/>
      <c r="Z196" s="105"/>
      <c r="AA196" s="89"/>
      <c r="AB196" s="89"/>
      <c r="AC196" s="89"/>
      <c r="AD196" s="89"/>
      <c r="AE196" s="89"/>
      <c r="AF196" s="89"/>
      <c r="AG196" s="89"/>
      <c r="AH196" s="237"/>
      <c r="AI196" s="237"/>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104"/>
      <c r="BU196" s="104"/>
      <c r="BV196" s="166"/>
      <c r="BW196" s="166"/>
      <c r="BX196" s="232"/>
      <c r="BY196" s="232"/>
    </row>
    <row r="197" spans="11:77" x14ac:dyDescent="0.25">
      <c r="K197" s="89"/>
      <c r="L197" s="89"/>
      <c r="Y197" s="101"/>
      <c r="Z197" s="105"/>
      <c r="AA197" s="89"/>
      <c r="AB197" s="89"/>
      <c r="AC197" s="89"/>
      <c r="AD197" s="89"/>
      <c r="AE197" s="89"/>
      <c r="AF197" s="89"/>
      <c r="AG197" s="89"/>
      <c r="AH197" s="237"/>
      <c r="AI197" s="237"/>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104"/>
      <c r="BU197" s="104"/>
      <c r="BV197" s="166"/>
      <c r="BW197" s="166"/>
      <c r="BX197" s="232"/>
      <c r="BY197" s="232"/>
    </row>
    <row r="198" spans="11:77" ht="15" customHeight="1" x14ac:dyDescent="0.25">
      <c r="K198" s="89"/>
      <c r="L198" s="89"/>
      <c r="Y198" s="101"/>
      <c r="Z198" s="105"/>
      <c r="AA198" s="89"/>
      <c r="AB198" s="89"/>
      <c r="AC198" s="89"/>
      <c r="AD198" s="89"/>
      <c r="AE198" s="89"/>
      <c r="AF198" s="89"/>
      <c r="AG198" s="89"/>
      <c r="AH198" s="237"/>
      <c r="AI198" s="237"/>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104"/>
      <c r="BU198" s="104"/>
      <c r="BV198" s="166"/>
      <c r="BW198" s="166"/>
      <c r="BX198" s="232"/>
      <c r="BY198" s="232"/>
    </row>
    <row r="199" spans="11:77" x14ac:dyDescent="0.25">
      <c r="K199" s="89"/>
      <c r="L199" s="89"/>
      <c r="Y199" s="101"/>
      <c r="Z199" s="105"/>
      <c r="AA199" s="89"/>
      <c r="AB199" s="89"/>
      <c r="AC199" s="89"/>
      <c r="AD199" s="89"/>
      <c r="AE199" s="89"/>
      <c r="AF199" s="89"/>
      <c r="AG199" s="89"/>
      <c r="AH199" s="237"/>
      <c r="AI199" s="237"/>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104"/>
      <c r="BU199" s="104"/>
      <c r="BV199" s="166"/>
      <c r="BW199" s="166"/>
      <c r="BX199" s="232"/>
      <c r="BY199" s="232"/>
    </row>
    <row r="200" spans="11:77" x14ac:dyDescent="0.25">
      <c r="K200" s="89"/>
      <c r="L200" s="89"/>
      <c r="Y200" s="101"/>
      <c r="Z200" s="105"/>
      <c r="AA200" s="89"/>
      <c r="AB200" s="89"/>
      <c r="AC200" s="89"/>
      <c r="AD200" s="89"/>
      <c r="AE200" s="89"/>
      <c r="AF200" s="89"/>
      <c r="AG200" s="89"/>
      <c r="AH200" s="237"/>
      <c r="AI200" s="237"/>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104"/>
      <c r="BU200" s="104"/>
      <c r="BV200" s="166"/>
      <c r="BW200" s="166"/>
      <c r="BX200" s="232"/>
      <c r="BY200" s="232"/>
    </row>
    <row r="201" spans="11:77" x14ac:dyDescent="0.25">
      <c r="K201" s="89"/>
      <c r="L201" s="89"/>
      <c r="Y201" s="101"/>
      <c r="Z201" s="105"/>
      <c r="AA201" s="89"/>
      <c r="AB201" s="89"/>
      <c r="AC201" s="89"/>
      <c r="AD201" s="89"/>
      <c r="AE201" s="89"/>
      <c r="AF201" s="89"/>
      <c r="AG201" s="89"/>
      <c r="AH201" s="237"/>
      <c r="AI201" s="237"/>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104"/>
      <c r="BU201" s="104"/>
      <c r="BV201" s="166"/>
      <c r="BW201" s="166"/>
      <c r="BX201" s="232"/>
      <c r="BY201" s="232"/>
    </row>
    <row r="202" spans="11:77" ht="15" customHeight="1" x14ac:dyDescent="0.25">
      <c r="K202" s="89"/>
      <c r="L202" s="89"/>
      <c r="Y202" s="101"/>
      <c r="Z202" s="105"/>
      <c r="AA202" s="89"/>
      <c r="AB202" s="89"/>
      <c r="AC202" s="89"/>
      <c r="AD202" s="89"/>
      <c r="AE202" s="89"/>
      <c r="AF202" s="89"/>
      <c r="AG202" s="89"/>
      <c r="AH202" s="237"/>
      <c r="AI202" s="237"/>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104"/>
      <c r="BU202" s="104"/>
      <c r="BV202" s="166"/>
      <c r="BW202" s="166"/>
      <c r="BX202" s="232"/>
      <c r="BY202" s="232"/>
    </row>
    <row r="203" spans="11:77" x14ac:dyDescent="0.25">
      <c r="K203" s="89"/>
      <c r="L203" s="89"/>
      <c r="Y203" s="101"/>
      <c r="Z203" s="105"/>
      <c r="AA203" s="89"/>
      <c r="AB203" s="89"/>
      <c r="AC203" s="89"/>
      <c r="AD203" s="89"/>
      <c r="AE203" s="89"/>
      <c r="AF203" s="89"/>
      <c r="AG203" s="89"/>
      <c r="AH203" s="237"/>
      <c r="AI203" s="237"/>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104"/>
      <c r="BU203" s="104"/>
      <c r="BV203" s="166"/>
      <c r="BW203" s="166"/>
      <c r="BX203" s="232"/>
      <c r="BY203" s="232"/>
    </row>
    <row r="204" spans="11:77" x14ac:dyDescent="0.25">
      <c r="K204" s="89"/>
      <c r="L204" s="89"/>
      <c r="Y204" s="101"/>
      <c r="Z204" s="105"/>
      <c r="AA204" s="89"/>
      <c r="AB204" s="89"/>
      <c r="AC204" s="89"/>
      <c r="AD204" s="89"/>
      <c r="AE204" s="89"/>
      <c r="AF204" s="89"/>
      <c r="AG204" s="89"/>
      <c r="AH204" s="237"/>
      <c r="AI204" s="237"/>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104"/>
      <c r="BU204" s="104"/>
      <c r="BV204" s="166"/>
      <c r="BW204" s="166"/>
      <c r="BX204" s="232"/>
      <c r="BY204" s="232"/>
    </row>
    <row r="205" spans="11:77" x14ac:dyDescent="0.25">
      <c r="K205" s="89"/>
      <c r="L205" s="89"/>
      <c r="Y205" s="101"/>
      <c r="Z205" s="105"/>
      <c r="AA205" s="89"/>
      <c r="AB205" s="89"/>
      <c r="AC205" s="89"/>
      <c r="AD205" s="89"/>
      <c r="AE205" s="89"/>
      <c r="AF205" s="89"/>
      <c r="AG205" s="89"/>
      <c r="AH205" s="237"/>
      <c r="AI205" s="237"/>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104"/>
      <c r="BU205" s="104"/>
      <c r="BV205" s="166"/>
      <c r="BW205" s="166"/>
      <c r="BX205" s="232"/>
      <c r="BY205" s="232"/>
    </row>
    <row r="206" spans="11:77" x14ac:dyDescent="0.25">
      <c r="K206" s="89"/>
      <c r="L206" s="89"/>
      <c r="Y206" s="101"/>
      <c r="Z206" s="105"/>
      <c r="AA206" s="89"/>
      <c r="AB206" s="89"/>
      <c r="AC206" s="89"/>
      <c r="AD206" s="89"/>
      <c r="AE206" s="89"/>
      <c r="AF206" s="89"/>
      <c r="AG206" s="89"/>
      <c r="AH206" s="237"/>
      <c r="AI206" s="237"/>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104"/>
      <c r="BU206" s="104"/>
      <c r="BV206" s="166"/>
      <c r="BW206" s="166"/>
      <c r="BX206" s="232"/>
      <c r="BY206" s="232"/>
    </row>
    <row r="207" spans="11:77" x14ac:dyDescent="0.25">
      <c r="K207" s="89"/>
      <c r="L207" s="89"/>
      <c r="Y207" s="101"/>
      <c r="Z207" s="105"/>
      <c r="AA207" s="89"/>
      <c r="AB207" s="89"/>
      <c r="AC207" s="89"/>
      <c r="AD207" s="89"/>
      <c r="AE207" s="89"/>
      <c r="AF207" s="89"/>
      <c r="AG207" s="89"/>
      <c r="AH207" s="237"/>
      <c r="AI207" s="237"/>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104"/>
      <c r="BU207" s="104"/>
      <c r="BV207" s="166"/>
      <c r="BW207" s="166"/>
      <c r="BX207" s="232"/>
      <c r="BY207" s="232"/>
    </row>
    <row r="208" spans="11:77" ht="15" customHeight="1" x14ac:dyDescent="0.25">
      <c r="K208" s="89"/>
      <c r="L208" s="89"/>
      <c r="Y208" s="101"/>
      <c r="Z208" s="105"/>
      <c r="AA208" s="89"/>
      <c r="AB208" s="89"/>
      <c r="AC208" s="89"/>
      <c r="AD208" s="89"/>
      <c r="AE208" s="89"/>
      <c r="AF208" s="89"/>
      <c r="AG208" s="89"/>
      <c r="AH208" s="237"/>
      <c r="AI208" s="237"/>
      <c r="AJ208" s="89"/>
      <c r="AK208" s="89"/>
      <c r="AL208" s="89"/>
      <c r="AM208" s="89"/>
      <c r="AN208" s="89"/>
      <c r="AO208" s="89"/>
      <c r="AP208" s="89"/>
      <c r="AQ208" s="89"/>
      <c r="AR208" s="89"/>
      <c r="AS208" s="89"/>
      <c r="AT208" s="89"/>
      <c r="AU208" s="89"/>
      <c r="AV208" s="89"/>
      <c r="AW208" s="89"/>
      <c r="AX208" s="89"/>
      <c r="AY208" s="89"/>
      <c r="AZ208" s="89"/>
      <c r="BA208" s="89"/>
      <c r="BB208" s="89"/>
      <c r="BC208" s="89"/>
      <c r="BD208" s="89"/>
      <c r="BE208" s="89"/>
      <c r="BF208" s="89"/>
      <c r="BG208" s="89"/>
      <c r="BH208" s="89"/>
      <c r="BI208" s="89"/>
      <c r="BJ208" s="89"/>
      <c r="BK208" s="89"/>
      <c r="BL208" s="89"/>
      <c r="BM208" s="89"/>
      <c r="BN208" s="89"/>
      <c r="BO208" s="89"/>
      <c r="BP208" s="89"/>
      <c r="BQ208" s="89"/>
      <c r="BR208" s="89"/>
      <c r="BS208" s="89"/>
      <c r="BT208" s="104"/>
      <c r="BU208" s="104"/>
      <c r="BV208" s="166"/>
      <c r="BW208" s="166"/>
      <c r="BX208" s="232"/>
      <c r="BY208" s="232"/>
    </row>
    <row r="209" spans="11:77" x14ac:dyDescent="0.25">
      <c r="K209" s="89"/>
      <c r="L209" s="89"/>
      <c r="Y209" s="101"/>
      <c r="Z209" s="105"/>
      <c r="AA209" s="89"/>
      <c r="AB209" s="89"/>
      <c r="AC209" s="89"/>
      <c r="AD209" s="89"/>
      <c r="AE209" s="89"/>
      <c r="AF209" s="89"/>
      <c r="AG209" s="89"/>
      <c r="AH209" s="237"/>
      <c r="AI209" s="237"/>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89"/>
      <c r="BI209" s="89"/>
      <c r="BJ209" s="89"/>
      <c r="BK209" s="89"/>
      <c r="BL209" s="89"/>
      <c r="BM209" s="89"/>
      <c r="BN209" s="89"/>
      <c r="BO209" s="89"/>
      <c r="BP209" s="89"/>
      <c r="BQ209" s="89"/>
      <c r="BR209" s="89"/>
      <c r="BS209" s="89"/>
      <c r="BT209" s="104"/>
      <c r="BU209" s="104"/>
      <c r="BV209" s="166"/>
      <c r="BW209" s="166"/>
      <c r="BX209" s="232"/>
      <c r="BY209" s="232"/>
    </row>
    <row r="210" spans="11:77" x14ac:dyDescent="0.25">
      <c r="K210" s="89"/>
      <c r="L210" s="89"/>
      <c r="Y210" s="101"/>
      <c r="Z210" s="105"/>
      <c r="AA210" s="89"/>
      <c r="AB210" s="89"/>
      <c r="AC210" s="89"/>
      <c r="AD210" s="89"/>
      <c r="AE210" s="89"/>
      <c r="AF210" s="89"/>
      <c r="AG210" s="89"/>
      <c r="AH210" s="237"/>
      <c r="AI210" s="237"/>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104"/>
      <c r="BU210" s="104"/>
      <c r="BV210" s="166"/>
      <c r="BW210" s="166"/>
      <c r="BX210" s="232"/>
      <c r="BY210" s="232"/>
    </row>
    <row r="211" spans="11:77" ht="15" customHeight="1" x14ac:dyDescent="0.25">
      <c r="K211" s="89"/>
      <c r="L211" s="89"/>
      <c r="Y211" s="101"/>
      <c r="Z211" s="105"/>
      <c r="AA211" s="89"/>
      <c r="AB211" s="89"/>
      <c r="AC211" s="89"/>
      <c r="AD211" s="89"/>
      <c r="AE211" s="89"/>
      <c r="AF211" s="89"/>
      <c r="AG211" s="89"/>
      <c r="AH211" s="237"/>
      <c r="AI211" s="237"/>
      <c r="AJ211" s="89"/>
      <c r="AK211" s="89"/>
      <c r="AL211" s="89"/>
      <c r="AM211" s="89"/>
      <c r="AN211" s="89"/>
      <c r="AO211" s="89"/>
      <c r="AP211" s="89"/>
      <c r="AQ211" s="89"/>
      <c r="AR211" s="89"/>
      <c r="AS211" s="89"/>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104"/>
      <c r="BU211" s="104"/>
      <c r="BV211" s="166"/>
      <c r="BW211" s="166"/>
      <c r="BX211" s="232"/>
      <c r="BY211" s="232"/>
    </row>
    <row r="212" spans="11:77" x14ac:dyDescent="0.25">
      <c r="K212" s="89"/>
      <c r="L212" s="89"/>
      <c r="Y212" s="101"/>
      <c r="Z212" s="105"/>
      <c r="AA212" s="89"/>
      <c r="AB212" s="89"/>
      <c r="AC212" s="89"/>
      <c r="AD212" s="89"/>
      <c r="AE212" s="89"/>
      <c r="AF212" s="89"/>
      <c r="AG212" s="89"/>
      <c r="AH212" s="237"/>
      <c r="AI212" s="237"/>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104"/>
      <c r="BU212" s="104"/>
      <c r="BV212" s="166"/>
      <c r="BW212" s="166"/>
      <c r="BX212" s="232"/>
      <c r="BY212" s="232"/>
    </row>
    <row r="213" spans="11:77" ht="15" customHeight="1" x14ac:dyDescent="0.25">
      <c r="K213" s="89"/>
      <c r="L213" s="89"/>
      <c r="Y213" s="101"/>
      <c r="Z213" s="105"/>
      <c r="AA213" s="89"/>
      <c r="AB213" s="89"/>
      <c r="AC213" s="89"/>
      <c r="AD213" s="89"/>
      <c r="AE213" s="89"/>
      <c r="AF213" s="89"/>
      <c r="AG213" s="89"/>
      <c r="AH213" s="237"/>
      <c r="AI213" s="237"/>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89"/>
      <c r="BI213" s="89"/>
      <c r="BJ213" s="89"/>
      <c r="BK213" s="89"/>
      <c r="BL213" s="89"/>
      <c r="BM213" s="89"/>
      <c r="BN213" s="89"/>
      <c r="BO213" s="89"/>
      <c r="BP213" s="89"/>
      <c r="BQ213" s="89"/>
      <c r="BR213" s="89"/>
      <c r="BS213" s="89"/>
      <c r="BT213" s="104"/>
      <c r="BU213" s="104"/>
      <c r="BV213" s="166"/>
      <c r="BW213" s="166"/>
      <c r="BX213" s="232"/>
      <c r="BY213" s="232"/>
    </row>
    <row r="214" spans="11:77" x14ac:dyDescent="0.25">
      <c r="K214" s="89"/>
      <c r="L214" s="89"/>
      <c r="Y214" s="101"/>
      <c r="Z214" s="105"/>
      <c r="AA214" s="89"/>
      <c r="AB214" s="89"/>
      <c r="AC214" s="89"/>
      <c r="AD214" s="89"/>
      <c r="AE214" s="89"/>
      <c r="AF214" s="89"/>
      <c r="AG214" s="89"/>
      <c r="AH214" s="237"/>
      <c r="AI214" s="237"/>
      <c r="AJ214" s="89"/>
      <c r="AK214" s="89"/>
      <c r="AL214" s="89"/>
      <c r="AM214" s="89"/>
      <c r="AN214" s="89"/>
      <c r="AO214" s="89"/>
      <c r="AP214" s="89"/>
      <c r="AQ214" s="89"/>
      <c r="AR214" s="89"/>
      <c r="AS214" s="89"/>
      <c r="AT214" s="89"/>
      <c r="AU214" s="89"/>
      <c r="AV214" s="89"/>
      <c r="AW214" s="89"/>
      <c r="AX214" s="89"/>
      <c r="AY214" s="89"/>
      <c r="AZ214" s="89"/>
      <c r="BA214" s="89"/>
      <c r="BB214" s="89"/>
      <c r="BC214" s="89"/>
      <c r="BD214" s="89"/>
      <c r="BE214" s="89"/>
      <c r="BF214" s="89"/>
      <c r="BG214" s="89"/>
      <c r="BH214" s="89"/>
      <c r="BI214" s="89"/>
      <c r="BJ214" s="89"/>
      <c r="BK214" s="89"/>
      <c r="BL214" s="89"/>
      <c r="BM214" s="89"/>
      <c r="BN214" s="89"/>
      <c r="BO214" s="89"/>
      <c r="BP214" s="89"/>
      <c r="BQ214" s="89"/>
      <c r="BR214" s="89"/>
      <c r="BS214" s="89"/>
      <c r="BT214" s="104"/>
      <c r="BU214" s="104"/>
      <c r="BV214" s="166"/>
      <c r="BW214" s="166"/>
      <c r="BX214" s="232"/>
      <c r="BY214" s="232"/>
    </row>
    <row r="215" spans="11:77" ht="15" customHeight="1" x14ac:dyDescent="0.25">
      <c r="K215" s="89"/>
      <c r="L215" s="89"/>
      <c r="Y215" s="101"/>
      <c r="Z215" s="105"/>
      <c r="AA215" s="89"/>
      <c r="AB215" s="89"/>
      <c r="AC215" s="89"/>
      <c r="AD215" s="89"/>
      <c r="AE215" s="89"/>
      <c r="AF215" s="89"/>
      <c r="AG215" s="89"/>
      <c r="AH215" s="237"/>
      <c r="AI215" s="237"/>
      <c r="AJ215" s="89"/>
      <c r="AK215" s="89"/>
      <c r="AL215" s="89"/>
      <c r="AM215" s="89"/>
      <c r="AN215" s="89"/>
      <c r="AO215" s="89"/>
      <c r="AP215" s="89"/>
      <c r="AQ215" s="89"/>
      <c r="AR215" s="89"/>
      <c r="AS215" s="89"/>
      <c r="AT215" s="89"/>
      <c r="AU215" s="89"/>
      <c r="AV215" s="89"/>
      <c r="AW215" s="89"/>
      <c r="AX215" s="89"/>
      <c r="AY215" s="89"/>
      <c r="AZ215" s="89"/>
      <c r="BA215" s="89"/>
      <c r="BB215" s="89"/>
      <c r="BC215" s="89"/>
      <c r="BD215" s="89"/>
      <c r="BE215" s="89"/>
      <c r="BF215" s="89"/>
      <c r="BG215" s="89"/>
      <c r="BH215" s="89"/>
      <c r="BI215" s="89"/>
      <c r="BJ215" s="89"/>
      <c r="BK215" s="89"/>
      <c r="BL215" s="89"/>
      <c r="BM215" s="89"/>
      <c r="BN215" s="89"/>
      <c r="BO215" s="89"/>
      <c r="BP215" s="89"/>
      <c r="BQ215" s="89"/>
      <c r="BR215" s="89"/>
      <c r="BS215" s="89"/>
      <c r="BT215" s="104"/>
      <c r="BU215" s="104"/>
      <c r="BV215" s="166"/>
      <c r="BW215" s="166"/>
      <c r="BX215" s="232"/>
      <c r="BY215" s="232"/>
    </row>
    <row r="216" spans="11:77" x14ac:dyDescent="0.25">
      <c r="K216" s="89"/>
      <c r="L216" s="89"/>
      <c r="Y216" s="101"/>
      <c r="Z216" s="105"/>
      <c r="AA216" s="89"/>
      <c r="AB216" s="89"/>
      <c r="AC216" s="89"/>
      <c r="AD216" s="89"/>
      <c r="AE216" s="89"/>
      <c r="AF216" s="89"/>
      <c r="AG216" s="89"/>
      <c r="AH216" s="237"/>
      <c r="AI216" s="237"/>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89"/>
      <c r="BI216" s="89"/>
      <c r="BJ216" s="89"/>
      <c r="BK216" s="89"/>
      <c r="BL216" s="89"/>
      <c r="BM216" s="89"/>
      <c r="BN216" s="89"/>
      <c r="BO216" s="89"/>
      <c r="BP216" s="89"/>
      <c r="BQ216" s="89"/>
      <c r="BR216" s="89"/>
      <c r="BS216" s="89"/>
      <c r="BT216" s="104"/>
      <c r="BU216" s="104"/>
      <c r="BV216" s="166"/>
      <c r="BW216" s="166"/>
      <c r="BX216" s="232"/>
      <c r="BY216" s="232"/>
    </row>
    <row r="217" spans="11:77" x14ac:dyDescent="0.25">
      <c r="K217" s="89"/>
      <c r="L217" s="89"/>
      <c r="Y217" s="101"/>
      <c r="Z217" s="105"/>
      <c r="AA217" s="89"/>
      <c r="AB217" s="89"/>
      <c r="AC217" s="89"/>
      <c r="AD217" s="89"/>
      <c r="AE217" s="89"/>
      <c r="AF217" s="89"/>
      <c r="AG217" s="89"/>
      <c r="AH217" s="237"/>
      <c r="AI217" s="237"/>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104"/>
      <c r="BU217" s="104"/>
      <c r="BV217" s="166"/>
      <c r="BW217" s="166"/>
      <c r="BX217" s="232"/>
      <c r="BY217" s="232"/>
    </row>
    <row r="218" spans="11:77" x14ac:dyDescent="0.25">
      <c r="K218" s="89"/>
      <c r="L218" s="89"/>
      <c r="Y218" s="101"/>
      <c r="Z218" s="105"/>
      <c r="AA218" s="89"/>
      <c r="AB218" s="89"/>
      <c r="AC218" s="89"/>
      <c r="AD218" s="89"/>
      <c r="AE218" s="89"/>
      <c r="AF218" s="89"/>
      <c r="AG218" s="89"/>
      <c r="AH218" s="237"/>
      <c r="AI218" s="237"/>
      <c r="AJ218" s="89"/>
      <c r="AK218" s="89"/>
      <c r="AL218" s="89"/>
      <c r="AM218" s="89"/>
      <c r="AN218" s="89"/>
      <c r="AO218" s="89"/>
      <c r="AP218" s="89"/>
      <c r="AQ218" s="89"/>
      <c r="AR218" s="89"/>
      <c r="AS218" s="89"/>
      <c r="AT218" s="89"/>
      <c r="AU218" s="89"/>
      <c r="AV218" s="89"/>
      <c r="AW218" s="89"/>
      <c r="AX218" s="89"/>
      <c r="AY218" s="89"/>
      <c r="AZ218" s="89"/>
      <c r="BA218" s="89"/>
      <c r="BB218" s="89"/>
      <c r="BC218" s="89"/>
      <c r="BD218" s="89"/>
      <c r="BE218" s="89"/>
      <c r="BF218" s="89"/>
      <c r="BG218" s="89"/>
      <c r="BH218" s="89"/>
      <c r="BI218" s="89"/>
      <c r="BJ218" s="89"/>
      <c r="BK218" s="89"/>
      <c r="BL218" s="89"/>
      <c r="BM218" s="89"/>
      <c r="BN218" s="89"/>
      <c r="BO218" s="89"/>
      <c r="BP218" s="89"/>
      <c r="BQ218" s="89"/>
      <c r="BR218" s="89"/>
      <c r="BS218" s="89"/>
      <c r="BT218" s="104"/>
      <c r="BU218" s="104"/>
      <c r="BV218" s="166"/>
      <c r="BW218" s="166"/>
      <c r="BX218" s="232"/>
      <c r="BY218" s="232"/>
    </row>
    <row r="219" spans="11:77" x14ac:dyDescent="0.25">
      <c r="K219" s="89"/>
      <c r="L219" s="89"/>
      <c r="Y219" s="101"/>
      <c r="Z219" s="105"/>
      <c r="AA219" s="89"/>
      <c r="AB219" s="89"/>
      <c r="AC219" s="89"/>
      <c r="AD219" s="89"/>
      <c r="AE219" s="89"/>
      <c r="AF219" s="89"/>
      <c r="AG219" s="89"/>
      <c r="AH219" s="237"/>
      <c r="AI219" s="237"/>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104"/>
      <c r="BU219" s="104"/>
      <c r="BV219" s="166"/>
      <c r="BW219" s="166"/>
      <c r="BX219" s="232"/>
      <c r="BY219" s="232"/>
    </row>
    <row r="220" spans="11:77" x14ac:dyDescent="0.25">
      <c r="K220" s="89"/>
      <c r="L220" s="89"/>
      <c r="Y220" s="101"/>
      <c r="Z220" s="105"/>
      <c r="AA220" s="89"/>
      <c r="AB220" s="89"/>
      <c r="AC220" s="89"/>
      <c r="AD220" s="89"/>
      <c r="AE220" s="89"/>
      <c r="AF220" s="89"/>
      <c r="AG220" s="89"/>
      <c r="AH220" s="237"/>
      <c r="AI220" s="237"/>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104"/>
      <c r="BU220" s="104"/>
      <c r="BV220" s="166"/>
      <c r="BW220" s="166"/>
      <c r="BX220" s="232"/>
      <c r="BY220" s="232"/>
    </row>
    <row r="221" spans="11:77" x14ac:dyDescent="0.25">
      <c r="K221" s="89"/>
      <c r="L221" s="89"/>
      <c r="Y221" s="101"/>
      <c r="Z221" s="105"/>
      <c r="AA221" s="89"/>
      <c r="AB221" s="89"/>
      <c r="AC221" s="89"/>
      <c r="AD221" s="89"/>
      <c r="AE221" s="89"/>
      <c r="AF221" s="89"/>
      <c r="AG221" s="89"/>
      <c r="AH221" s="237"/>
      <c r="AI221" s="237"/>
      <c r="AJ221" s="89"/>
      <c r="AK221" s="89"/>
      <c r="AL221" s="89"/>
      <c r="AM221" s="89"/>
      <c r="AN221" s="89"/>
      <c r="AO221" s="89"/>
      <c r="AP221" s="89"/>
      <c r="AQ221" s="89"/>
      <c r="AR221" s="89"/>
      <c r="AS221" s="89"/>
      <c r="AT221" s="89"/>
      <c r="AU221" s="89"/>
      <c r="AV221" s="89"/>
      <c r="AW221" s="89"/>
      <c r="AX221" s="89"/>
      <c r="AY221" s="89"/>
      <c r="AZ221" s="89"/>
      <c r="BA221" s="89"/>
      <c r="BB221" s="89"/>
      <c r="BC221" s="89"/>
      <c r="BD221" s="89"/>
      <c r="BE221" s="89"/>
      <c r="BF221" s="89"/>
      <c r="BG221" s="89"/>
      <c r="BH221" s="89"/>
      <c r="BI221" s="89"/>
      <c r="BJ221" s="89"/>
      <c r="BK221" s="89"/>
      <c r="BL221" s="89"/>
      <c r="BM221" s="89"/>
      <c r="BN221" s="89"/>
      <c r="BO221" s="89"/>
      <c r="BP221" s="89"/>
      <c r="BQ221" s="89"/>
      <c r="BR221" s="89"/>
      <c r="BS221" s="89"/>
      <c r="BT221" s="104"/>
      <c r="BU221" s="104"/>
      <c r="BV221" s="166"/>
      <c r="BW221" s="166"/>
      <c r="BX221" s="232"/>
      <c r="BY221" s="232"/>
    </row>
    <row r="222" spans="11:77" x14ac:dyDescent="0.25">
      <c r="K222" s="89"/>
      <c r="L222" s="89"/>
      <c r="Y222" s="101"/>
      <c r="Z222" s="105"/>
      <c r="AA222" s="89"/>
      <c r="AB222" s="89"/>
      <c r="AC222" s="89"/>
      <c r="AD222" s="89"/>
      <c r="AE222" s="89"/>
      <c r="AF222" s="89"/>
      <c r="AG222" s="89"/>
      <c r="AH222" s="237"/>
      <c r="AI222" s="237"/>
      <c r="AJ222" s="89"/>
      <c r="AK222" s="89"/>
      <c r="AL222" s="89"/>
      <c r="AM222" s="89"/>
      <c r="AN222" s="89"/>
      <c r="AO222" s="89"/>
      <c r="AP222" s="89"/>
      <c r="AQ222" s="89"/>
      <c r="AR222" s="89"/>
      <c r="AS222" s="89"/>
      <c r="AT222" s="89"/>
      <c r="AU222" s="89"/>
      <c r="AV222" s="89"/>
      <c r="AW222" s="89"/>
      <c r="AX222" s="89"/>
      <c r="AY222" s="89"/>
      <c r="AZ222" s="89"/>
      <c r="BA222" s="89"/>
      <c r="BB222" s="89"/>
      <c r="BC222" s="89"/>
      <c r="BD222" s="89"/>
      <c r="BE222" s="89"/>
      <c r="BF222" s="89"/>
      <c r="BG222" s="89"/>
      <c r="BH222" s="89"/>
      <c r="BI222" s="89"/>
      <c r="BJ222" s="89"/>
      <c r="BK222" s="89"/>
      <c r="BL222" s="89"/>
      <c r="BM222" s="89"/>
      <c r="BN222" s="89"/>
      <c r="BO222" s="89"/>
      <c r="BP222" s="89"/>
      <c r="BQ222" s="89"/>
      <c r="BR222" s="89"/>
      <c r="BS222" s="89"/>
      <c r="BT222" s="104"/>
      <c r="BU222" s="104"/>
      <c r="BV222" s="166"/>
      <c r="BW222" s="166"/>
      <c r="BX222" s="232"/>
      <c r="BY222" s="232"/>
    </row>
    <row r="223" spans="11:77" x14ac:dyDescent="0.25">
      <c r="K223" s="89"/>
      <c r="L223" s="89"/>
      <c r="Y223" s="101"/>
      <c r="Z223" s="105"/>
      <c r="AA223" s="89"/>
      <c r="AB223" s="89"/>
      <c r="AC223" s="89"/>
      <c r="AD223" s="89"/>
      <c r="AE223" s="89"/>
      <c r="AF223" s="89"/>
      <c r="AG223" s="89"/>
      <c r="AH223" s="237"/>
      <c r="AI223" s="237"/>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89"/>
      <c r="BL223" s="89"/>
      <c r="BM223" s="89"/>
      <c r="BN223" s="89"/>
      <c r="BO223" s="89"/>
      <c r="BP223" s="89"/>
      <c r="BQ223" s="89"/>
      <c r="BR223" s="89"/>
      <c r="BS223" s="89"/>
      <c r="BT223" s="104"/>
      <c r="BU223" s="104"/>
      <c r="BV223" s="166"/>
      <c r="BW223" s="166"/>
      <c r="BX223" s="232"/>
      <c r="BY223" s="232"/>
    </row>
    <row r="224" spans="11:77" x14ac:dyDescent="0.25">
      <c r="K224" s="89"/>
      <c r="L224" s="89"/>
      <c r="Y224" s="101"/>
      <c r="Z224" s="105"/>
      <c r="AA224" s="89"/>
      <c r="AB224" s="89"/>
      <c r="AC224" s="89"/>
      <c r="AD224" s="89"/>
      <c r="AE224" s="89"/>
      <c r="AF224" s="89"/>
      <c r="AG224" s="89"/>
      <c r="AH224" s="237"/>
      <c r="AI224" s="237"/>
      <c r="AJ224" s="89"/>
      <c r="AK224" s="89"/>
      <c r="AL224" s="89"/>
      <c r="AM224" s="89"/>
      <c r="AN224" s="89"/>
      <c r="AO224" s="89"/>
      <c r="AP224" s="89"/>
      <c r="AQ224" s="89"/>
      <c r="AR224" s="89"/>
      <c r="AS224" s="89"/>
      <c r="AT224" s="89"/>
      <c r="AU224" s="89"/>
      <c r="AV224" s="89"/>
      <c r="AW224" s="89"/>
      <c r="AX224" s="89"/>
      <c r="AY224" s="89"/>
      <c r="AZ224" s="89"/>
      <c r="BA224" s="89"/>
      <c r="BB224" s="89"/>
      <c r="BC224" s="89"/>
      <c r="BD224" s="89"/>
      <c r="BE224" s="89"/>
      <c r="BF224" s="89"/>
      <c r="BG224" s="89"/>
      <c r="BH224" s="89"/>
      <c r="BI224" s="89"/>
      <c r="BJ224" s="89"/>
      <c r="BK224" s="89"/>
      <c r="BL224" s="89"/>
      <c r="BM224" s="89"/>
      <c r="BN224" s="89"/>
      <c r="BO224" s="89"/>
      <c r="BP224" s="89"/>
      <c r="BQ224" s="89"/>
      <c r="BR224" s="89"/>
      <c r="BS224" s="89"/>
      <c r="BT224" s="104"/>
      <c r="BU224" s="104"/>
      <c r="BV224" s="166"/>
      <c r="BW224" s="166"/>
      <c r="BX224" s="232"/>
      <c r="BY224" s="232"/>
    </row>
    <row r="225" spans="11:77" x14ac:dyDescent="0.25">
      <c r="K225" s="89"/>
      <c r="L225" s="89"/>
      <c r="Y225" s="101"/>
      <c r="Z225" s="105"/>
      <c r="AA225" s="89"/>
      <c r="AB225" s="89"/>
      <c r="AC225" s="89"/>
      <c r="AD225" s="89"/>
      <c r="AE225" s="89"/>
      <c r="AF225" s="89"/>
      <c r="AG225" s="89"/>
      <c r="AH225" s="237"/>
      <c r="AI225" s="237"/>
      <c r="AJ225" s="89"/>
      <c r="AK225" s="89"/>
      <c r="AL225" s="89"/>
      <c r="AM225" s="89"/>
      <c r="AN225" s="89"/>
      <c r="AO225" s="89"/>
      <c r="AP225" s="89"/>
      <c r="AQ225" s="89"/>
      <c r="AR225" s="89"/>
      <c r="AS225" s="89"/>
      <c r="AT225" s="89"/>
      <c r="AU225" s="89"/>
      <c r="AV225" s="89"/>
      <c r="AW225" s="89"/>
      <c r="AX225" s="89"/>
      <c r="AY225" s="89"/>
      <c r="AZ225" s="89"/>
      <c r="BA225" s="89"/>
      <c r="BB225" s="89"/>
      <c r="BC225" s="89"/>
      <c r="BD225" s="89"/>
      <c r="BE225" s="89"/>
      <c r="BF225" s="89"/>
      <c r="BG225" s="89"/>
      <c r="BH225" s="89"/>
      <c r="BI225" s="89"/>
      <c r="BJ225" s="89"/>
      <c r="BK225" s="89"/>
      <c r="BL225" s="89"/>
      <c r="BM225" s="89"/>
      <c r="BN225" s="89"/>
      <c r="BO225" s="89"/>
      <c r="BP225" s="89"/>
      <c r="BQ225" s="89"/>
      <c r="BR225" s="89"/>
      <c r="BS225" s="89"/>
      <c r="BT225" s="104"/>
      <c r="BU225" s="104"/>
      <c r="BV225" s="166"/>
      <c r="BW225" s="166"/>
      <c r="BX225" s="232"/>
      <c r="BY225" s="232"/>
    </row>
    <row r="226" spans="11:77" ht="15" customHeight="1" x14ac:dyDescent="0.25">
      <c r="K226" s="89"/>
      <c r="L226" s="89"/>
      <c r="Y226" s="101"/>
      <c r="Z226" s="105"/>
      <c r="AA226" s="89"/>
      <c r="AB226" s="89"/>
      <c r="AC226" s="89"/>
      <c r="AD226" s="89"/>
      <c r="AE226" s="89"/>
      <c r="AF226" s="89"/>
      <c r="AG226" s="89"/>
      <c r="AH226" s="237"/>
      <c r="AI226" s="237"/>
      <c r="AJ226" s="89"/>
      <c r="AK226" s="89"/>
      <c r="AL226" s="89"/>
      <c r="AM226" s="89"/>
      <c r="AN226" s="89"/>
      <c r="AO226" s="89"/>
      <c r="AP226" s="89"/>
      <c r="AQ226" s="89"/>
      <c r="AR226" s="89"/>
      <c r="AS226" s="89"/>
      <c r="AT226" s="89"/>
      <c r="AU226" s="89"/>
      <c r="AV226" s="89"/>
      <c r="AW226" s="89"/>
      <c r="AX226" s="89"/>
      <c r="AY226" s="89"/>
      <c r="AZ226" s="89"/>
      <c r="BA226" s="89"/>
      <c r="BB226" s="89"/>
      <c r="BC226" s="89"/>
      <c r="BD226" s="89"/>
      <c r="BE226" s="89"/>
      <c r="BF226" s="89"/>
      <c r="BG226" s="89"/>
      <c r="BH226" s="89"/>
      <c r="BI226" s="89"/>
      <c r="BJ226" s="89"/>
      <c r="BK226" s="89"/>
      <c r="BL226" s="89"/>
      <c r="BM226" s="89"/>
      <c r="BN226" s="89"/>
      <c r="BO226" s="89"/>
      <c r="BP226" s="89"/>
      <c r="BQ226" s="89"/>
      <c r="BR226" s="89"/>
      <c r="BS226" s="89"/>
      <c r="BT226" s="104"/>
      <c r="BU226" s="104"/>
      <c r="BV226" s="166"/>
      <c r="BW226" s="166"/>
      <c r="BX226" s="232"/>
      <c r="BY226" s="232"/>
    </row>
    <row r="227" spans="11:77" x14ac:dyDescent="0.25">
      <c r="K227" s="89"/>
      <c r="L227" s="89"/>
      <c r="Y227" s="101"/>
      <c r="Z227" s="105"/>
      <c r="AA227" s="89"/>
      <c r="AB227" s="89"/>
      <c r="AC227" s="89"/>
      <c r="AD227" s="89"/>
      <c r="AE227" s="89"/>
      <c r="AF227" s="89"/>
      <c r="AG227" s="89"/>
      <c r="AH227" s="237"/>
      <c r="AI227" s="237"/>
      <c r="AJ227" s="89"/>
      <c r="AK227" s="89"/>
      <c r="AL227" s="89"/>
      <c r="AM227" s="89"/>
      <c r="AN227" s="89"/>
      <c r="AO227" s="89"/>
      <c r="AP227" s="89"/>
      <c r="AQ227" s="89"/>
      <c r="AR227" s="89"/>
      <c r="AS227" s="89"/>
      <c r="AT227" s="89"/>
      <c r="AU227" s="89"/>
      <c r="AV227" s="89"/>
      <c r="AW227" s="89"/>
      <c r="AX227" s="89"/>
      <c r="AY227" s="89"/>
      <c r="AZ227" s="89"/>
      <c r="BA227" s="89"/>
      <c r="BB227" s="89"/>
      <c r="BC227" s="89"/>
      <c r="BD227" s="89"/>
      <c r="BE227" s="89"/>
      <c r="BF227" s="89"/>
      <c r="BG227" s="89"/>
      <c r="BH227" s="89"/>
      <c r="BI227" s="89"/>
      <c r="BJ227" s="89"/>
      <c r="BK227" s="89"/>
      <c r="BL227" s="89"/>
      <c r="BM227" s="89"/>
      <c r="BN227" s="89"/>
      <c r="BO227" s="89"/>
      <c r="BP227" s="89"/>
      <c r="BQ227" s="89"/>
      <c r="BR227" s="89"/>
      <c r="BS227" s="89"/>
      <c r="BT227" s="104"/>
      <c r="BU227" s="104"/>
      <c r="BV227" s="166"/>
      <c r="BW227" s="166"/>
      <c r="BX227" s="232"/>
      <c r="BY227" s="232"/>
    </row>
    <row r="228" spans="11:77" x14ac:dyDescent="0.25">
      <c r="K228" s="89"/>
      <c r="L228" s="89"/>
      <c r="Y228" s="101"/>
      <c r="Z228" s="105"/>
      <c r="AA228" s="89"/>
      <c r="AB228" s="89"/>
      <c r="AC228" s="89"/>
      <c r="AD228" s="89"/>
      <c r="AE228" s="89"/>
      <c r="AF228" s="89"/>
      <c r="AG228" s="89"/>
      <c r="AH228" s="237"/>
      <c r="AI228" s="237"/>
      <c r="AJ228" s="89"/>
      <c r="AK228" s="89"/>
      <c r="AL228" s="89"/>
      <c r="AM228" s="89"/>
      <c r="AN228" s="89"/>
      <c r="AO228" s="89"/>
      <c r="AP228" s="89"/>
      <c r="AQ228" s="89"/>
      <c r="AR228" s="89"/>
      <c r="AS228" s="89"/>
      <c r="AT228" s="89"/>
      <c r="AU228" s="89"/>
      <c r="AV228" s="89"/>
      <c r="AW228" s="89"/>
      <c r="AX228" s="89"/>
      <c r="AY228" s="89"/>
      <c r="AZ228" s="89"/>
      <c r="BA228" s="89"/>
      <c r="BB228" s="89"/>
      <c r="BC228" s="89"/>
      <c r="BD228" s="89"/>
      <c r="BE228" s="89"/>
      <c r="BF228" s="89"/>
      <c r="BG228" s="89"/>
      <c r="BH228" s="89"/>
      <c r="BI228" s="89"/>
      <c r="BJ228" s="89"/>
      <c r="BK228" s="89"/>
      <c r="BL228" s="89"/>
      <c r="BM228" s="89"/>
      <c r="BN228" s="89"/>
      <c r="BO228" s="89"/>
      <c r="BP228" s="89"/>
      <c r="BQ228" s="89"/>
      <c r="BR228" s="89"/>
      <c r="BS228" s="89"/>
      <c r="BT228" s="104"/>
      <c r="BU228" s="104"/>
      <c r="BV228" s="166"/>
      <c r="BW228" s="166"/>
      <c r="BX228" s="232"/>
      <c r="BY228" s="232"/>
    </row>
    <row r="229" spans="11:77" x14ac:dyDescent="0.25">
      <c r="K229" s="89"/>
      <c r="L229" s="89"/>
      <c r="Y229" s="101"/>
      <c r="Z229" s="105"/>
      <c r="AA229" s="89"/>
      <c r="AB229" s="89"/>
      <c r="AC229" s="89"/>
      <c r="AD229" s="89"/>
      <c r="AE229" s="89"/>
      <c r="AF229" s="89"/>
      <c r="AG229" s="89"/>
      <c r="AH229" s="237"/>
      <c r="AI229" s="237"/>
      <c r="AJ229" s="89"/>
      <c r="AK229" s="89"/>
      <c r="AL229" s="89"/>
      <c r="AM229" s="89"/>
      <c r="AN229" s="89"/>
      <c r="AO229" s="89"/>
      <c r="AP229" s="89"/>
      <c r="AQ229" s="89"/>
      <c r="AR229" s="89"/>
      <c r="AS229" s="89"/>
      <c r="AT229" s="89"/>
      <c r="AU229" s="89"/>
      <c r="AV229" s="89"/>
      <c r="AW229" s="89"/>
      <c r="AX229" s="89"/>
      <c r="AY229" s="89"/>
      <c r="AZ229" s="89"/>
      <c r="BA229" s="89"/>
      <c r="BB229" s="89"/>
      <c r="BC229" s="89"/>
      <c r="BD229" s="89"/>
      <c r="BE229" s="89"/>
      <c r="BF229" s="89"/>
      <c r="BG229" s="89"/>
      <c r="BH229" s="89"/>
      <c r="BI229" s="89"/>
      <c r="BJ229" s="89"/>
      <c r="BK229" s="89"/>
      <c r="BL229" s="89"/>
      <c r="BM229" s="89"/>
      <c r="BN229" s="89"/>
      <c r="BO229" s="89"/>
      <c r="BP229" s="89"/>
      <c r="BQ229" s="89"/>
      <c r="BR229" s="89"/>
      <c r="BS229" s="89"/>
      <c r="BT229" s="104"/>
      <c r="BU229" s="104"/>
      <c r="BV229" s="166"/>
      <c r="BW229" s="166"/>
      <c r="BX229" s="232"/>
      <c r="BY229" s="232"/>
    </row>
    <row r="230" spans="11:77" x14ac:dyDescent="0.25">
      <c r="K230" s="89"/>
      <c r="L230" s="89"/>
      <c r="Y230" s="101"/>
      <c r="Z230" s="105"/>
      <c r="AA230" s="89"/>
      <c r="AB230" s="89"/>
      <c r="AC230" s="89"/>
      <c r="AD230" s="89"/>
      <c r="AE230" s="89"/>
      <c r="AF230" s="89"/>
      <c r="AG230" s="89"/>
      <c r="AH230" s="237"/>
      <c r="AI230" s="237"/>
      <c r="AJ230" s="89"/>
      <c r="AK230" s="89"/>
      <c r="AL230" s="89"/>
      <c r="AM230" s="89"/>
      <c r="AN230" s="89"/>
      <c r="AO230" s="89"/>
      <c r="AP230" s="89"/>
      <c r="AQ230" s="89"/>
      <c r="AR230" s="89"/>
      <c r="AS230" s="89"/>
      <c r="AT230" s="89"/>
      <c r="AU230" s="89"/>
      <c r="AV230" s="89"/>
      <c r="AW230" s="89"/>
      <c r="AX230" s="89"/>
      <c r="AY230" s="89"/>
      <c r="AZ230" s="89"/>
      <c r="BA230" s="89"/>
      <c r="BB230" s="89"/>
      <c r="BC230" s="89"/>
      <c r="BD230" s="89"/>
      <c r="BE230" s="89"/>
      <c r="BF230" s="89"/>
      <c r="BG230" s="89"/>
      <c r="BH230" s="89"/>
      <c r="BI230" s="89"/>
      <c r="BJ230" s="89"/>
      <c r="BK230" s="89"/>
      <c r="BL230" s="89"/>
      <c r="BM230" s="89"/>
      <c r="BN230" s="89"/>
      <c r="BO230" s="89"/>
      <c r="BP230" s="89"/>
      <c r="BQ230" s="89"/>
      <c r="BR230" s="89"/>
      <c r="BS230" s="89"/>
      <c r="BT230" s="104"/>
      <c r="BU230" s="104"/>
      <c r="BV230" s="166"/>
      <c r="BW230" s="166"/>
      <c r="BX230" s="232"/>
      <c r="BY230" s="232"/>
    </row>
    <row r="231" spans="11:77" x14ac:dyDescent="0.25">
      <c r="K231" s="89"/>
      <c r="L231" s="89"/>
      <c r="Y231" s="101"/>
      <c r="Z231" s="105"/>
      <c r="AA231" s="89"/>
      <c r="AB231" s="89"/>
      <c r="AC231" s="89"/>
      <c r="AD231" s="89"/>
      <c r="AE231" s="89"/>
      <c r="AF231" s="89"/>
      <c r="AG231" s="89"/>
      <c r="AH231" s="237"/>
      <c r="AI231" s="237"/>
      <c r="AJ231" s="89"/>
      <c r="AK231" s="89"/>
      <c r="AL231" s="89"/>
      <c r="AM231" s="89"/>
      <c r="AN231" s="89"/>
      <c r="AO231" s="89"/>
      <c r="AP231" s="89"/>
      <c r="AQ231" s="89"/>
      <c r="AR231" s="89"/>
      <c r="AS231" s="89"/>
      <c r="AT231" s="89"/>
      <c r="AU231" s="89"/>
      <c r="AV231" s="89"/>
      <c r="AW231" s="89"/>
      <c r="AX231" s="89"/>
      <c r="AY231" s="89"/>
      <c r="AZ231" s="89"/>
      <c r="BA231" s="89"/>
      <c r="BB231" s="89"/>
      <c r="BC231" s="89"/>
      <c r="BD231" s="89"/>
      <c r="BE231" s="89"/>
      <c r="BF231" s="89"/>
      <c r="BG231" s="89"/>
      <c r="BH231" s="89"/>
      <c r="BI231" s="89"/>
      <c r="BJ231" s="89"/>
      <c r="BK231" s="89"/>
      <c r="BL231" s="89"/>
      <c r="BM231" s="89"/>
      <c r="BN231" s="89"/>
      <c r="BO231" s="89"/>
      <c r="BP231" s="89"/>
      <c r="BQ231" s="89"/>
      <c r="BR231" s="89"/>
      <c r="BS231" s="89"/>
      <c r="BT231" s="104"/>
      <c r="BU231" s="104"/>
      <c r="BV231" s="166"/>
      <c r="BW231" s="166"/>
      <c r="BX231" s="232"/>
      <c r="BY231" s="232"/>
    </row>
    <row r="232" spans="11:77" x14ac:dyDescent="0.25">
      <c r="K232" s="89"/>
      <c r="L232" s="89"/>
      <c r="Y232" s="101"/>
      <c r="Z232" s="105"/>
      <c r="AA232" s="89"/>
      <c r="AB232" s="89"/>
      <c r="AC232" s="89"/>
      <c r="AD232" s="89"/>
      <c r="AE232" s="89"/>
      <c r="AF232" s="89"/>
      <c r="AG232" s="89"/>
      <c r="AH232" s="237"/>
      <c r="AI232" s="237"/>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89"/>
      <c r="BF232" s="89"/>
      <c r="BG232" s="89"/>
      <c r="BH232" s="89"/>
      <c r="BI232" s="89"/>
      <c r="BJ232" s="89"/>
      <c r="BK232" s="89"/>
      <c r="BL232" s="89"/>
      <c r="BM232" s="89"/>
      <c r="BN232" s="89"/>
      <c r="BO232" s="89"/>
      <c r="BP232" s="89"/>
      <c r="BQ232" s="89"/>
      <c r="BR232" s="89"/>
      <c r="BS232" s="89"/>
      <c r="BT232" s="104"/>
      <c r="BU232" s="104"/>
      <c r="BV232" s="166"/>
      <c r="BW232" s="166"/>
      <c r="BX232" s="232"/>
      <c r="BY232" s="232"/>
    </row>
    <row r="233" spans="11:77" ht="15" customHeight="1" x14ac:dyDescent="0.25">
      <c r="K233" s="89"/>
      <c r="L233" s="89"/>
      <c r="Y233" s="101"/>
      <c r="Z233" s="105"/>
      <c r="AA233" s="89"/>
      <c r="AB233" s="89"/>
      <c r="AC233" s="89"/>
      <c r="AD233" s="89"/>
      <c r="AE233" s="89"/>
      <c r="AF233" s="89"/>
      <c r="AG233" s="89"/>
      <c r="AH233" s="237"/>
      <c r="AI233" s="237"/>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89"/>
      <c r="BF233" s="89"/>
      <c r="BG233" s="89"/>
      <c r="BH233" s="89"/>
      <c r="BI233" s="89"/>
      <c r="BJ233" s="89"/>
      <c r="BK233" s="89"/>
      <c r="BL233" s="89"/>
      <c r="BM233" s="89"/>
      <c r="BN233" s="89"/>
      <c r="BO233" s="89"/>
      <c r="BP233" s="89"/>
      <c r="BQ233" s="89"/>
      <c r="BR233" s="89"/>
      <c r="BS233" s="89"/>
      <c r="BT233" s="104"/>
      <c r="BU233" s="104"/>
      <c r="BV233" s="166"/>
      <c r="BW233" s="166"/>
      <c r="BX233" s="232"/>
      <c r="BY233" s="232"/>
    </row>
    <row r="234" spans="11:77" x14ac:dyDescent="0.25">
      <c r="K234" s="89"/>
      <c r="L234" s="89"/>
      <c r="Y234" s="101"/>
      <c r="Z234" s="105"/>
      <c r="AA234" s="89"/>
      <c r="AB234" s="89"/>
      <c r="AC234" s="89"/>
      <c r="AD234" s="89"/>
      <c r="AE234" s="89"/>
      <c r="AF234" s="89"/>
      <c r="AG234" s="89"/>
      <c r="AH234" s="237"/>
      <c r="AI234" s="237"/>
      <c r="AJ234" s="89"/>
      <c r="AK234" s="89"/>
      <c r="AL234" s="89"/>
      <c r="AM234" s="89"/>
      <c r="AN234" s="89"/>
      <c r="AO234" s="89"/>
      <c r="AP234" s="89"/>
      <c r="AQ234" s="89"/>
      <c r="AR234" s="89"/>
      <c r="AS234" s="89"/>
      <c r="AT234" s="89"/>
      <c r="AU234" s="89"/>
      <c r="AV234" s="89"/>
      <c r="AW234" s="89"/>
      <c r="AX234" s="89"/>
      <c r="AY234" s="89"/>
      <c r="AZ234" s="89"/>
      <c r="BA234" s="89"/>
      <c r="BB234" s="89"/>
      <c r="BC234" s="89"/>
      <c r="BD234" s="89"/>
      <c r="BE234" s="89"/>
      <c r="BF234" s="89"/>
      <c r="BG234" s="89"/>
      <c r="BH234" s="89"/>
      <c r="BI234" s="89"/>
      <c r="BJ234" s="89"/>
      <c r="BK234" s="89"/>
      <c r="BL234" s="89"/>
      <c r="BM234" s="89"/>
      <c r="BN234" s="89"/>
      <c r="BO234" s="89"/>
      <c r="BP234" s="89"/>
      <c r="BQ234" s="89"/>
      <c r="BR234" s="89"/>
      <c r="BS234" s="89"/>
      <c r="BT234" s="104"/>
      <c r="BU234" s="104"/>
      <c r="BV234" s="166"/>
      <c r="BW234" s="166"/>
      <c r="BX234" s="232"/>
      <c r="BY234" s="232"/>
    </row>
    <row r="235" spans="11:77" x14ac:dyDescent="0.25">
      <c r="K235" s="89"/>
      <c r="L235" s="89"/>
      <c r="Y235" s="101"/>
      <c r="Z235" s="105"/>
      <c r="AA235" s="89"/>
      <c r="AB235" s="89"/>
      <c r="AC235" s="89"/>
      <c r="AD235" s="89"/>
      <c r="AE235" s="89"/>
      <c r="AF235" s="89"/>
      <c r="AG235" s="89"/>
      <c r="AH235" s="237"/>
      <c r="AI235" s="237"/>
      <c r="AJ235" s="89"/>
      <c r="AK235" s="89"/>
      <c r="AL235" s="89"/>
      <c r="AM235" s="89"/>
      <c r="AN235" s="89"/>
      <c r="AO235" s="89"/>
      <c r="AP235" s="89"/>
      <c r="AQ235" s="89"/>
      <c r="AR235" s="89"/>
      <c r="AS235" s="89"/>
      <c r="AT235" s="89"/>
      <c r="AU235" s="89"/>
      <c r="AV235" s="89"/>
      <c r="AW235" s="89"/>
      <c r="AX235" s="89"/>
      <c r="AY235" s="89"/>
      <c r="AZ235" s="89"/>
      <c r="BA235" s="89"/>
      <c r="BB235" s="89"/>
      <c r="BC235" s="89"/>
      <c r="BD235" s="89"/>
      <c r="BE235" s="89"/>
      <c r="BF235" s="89"/>
      <c r="BG235" s="89"/>
      <c r="BH235" s="89"/>
      <c r="BI235" s="89"/>
      <c r="BJ235" s="89"/>
      <c r="BK235" s="89"/>
      <c r="BL235" s="89"/>
      <c r="BM235" s="89"/>
      <c r="BN235" s="89"/>
      <c r="BO235" s="89"/>
      <c r="BP235" s="89"/>
      <c r="BQ235" s="89"/>
      <c r="BR235" s="89"/>
      <c r="BS235" s="89"/>
      <c r="BT235" s="104"/>
      <c r="BU235" s="104"/>
      <c r="BV235" s="166"/>
      <c r="BW235" s="166"/>
      <c r="BX235" s="232"/>
      <c r="BY235" s="232"/>
    </row>
    <row r="236" spans="11:77" x14ac:dyDescent="0.25">
      <c r="K236" s="89"/>
      <c r="L236" s="89"/>
      <c r="Y236" s="101"/>
      <c r="Z236" s="105"/>
      <c r="AA236" s="89"/>
      <c r="AB236" s="89"/>
      <c r="AC236" s="89"/>
      <c r="AD236" s="89"/>
      <c r="AE236" s="89"/>
      <c r="AF236" s="89"/>
      <c r="AG236" s="89"/>
      <c r="AH236" s="237"/>
      <c r="AI236" s="237"/>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104"/>
      <c r="BU236" s="104"/>
      <c r="BV236" s="166"/>
      <c r="BW236" s="166"/>
      <c r="BX236" s="232"/>
      <c r="BY236" s="232"/>
    </row>
    <row r="237" spans="11:77" x14ac:dyDescent="0.25">
      <c r="K237" s="89"/>
      <c r="L237" s="89"/>
      <c r="Y237" s="101"/>
      <c r="Z237" s="105"/>
      <c r="AA237" s="89"/>
      <c r="AB237" s="89"/>
      <c r="AC237" s="89"/>
      <c r="AD237" s="89"/>
      <c r="AE237" s="89"/>
      <c r="AF237" s="89"/>
      <c r="AG237" s="89"/>
      <c r="AH237" s="237"/>
      <c r="AI237" s="237"/>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104"/>
      <c r="BU237" s="104"/>
      <c r="BV237" s="166"/>
      <c r="BW237" s="166"/>
      <c r="BX237" s="232"/>
      <c r="BY237" s="232"/>
    </row>
    <row r="238" spans="11:77" x14ac:dyDescent="0.25">
      <c r="K238" s="89"/>
      <c r="L238" s="89"/>
      <c r="Y238" s="101"/>
      <c r="Z238" s="105"/>
      <c r="AA238" s="89"/>
      <c r="AB238" s="89"/>
      <c r="AC238" s="89"/>
      <c r="AD238" s="89"/>
      <c r="AE238" s="89"/>
      <c r="AF238" s="89"/>
      <c r="AG238" s="89"/>
      <c r="AH238" s="237"/>
      <c r="AI238" s="237"/>
      <c r="AJ238" s="89"/>
      <c r="AK238" s="89"/>
      <c r="AL238" s="89"/>
      <c r="AM238" s="89"/>
      <c r="AN238" s="89"/>
      <c r="AO238" s="89"/>
      <c r="AP238" s="89"/>
      <c r="AQ238" s="89"/>
      <c r="AR238" s="89"/>
      <c r="AS238" s="89"/>
      <c r="AT238" s="89"/>
      <c r="AU238" s="89"/>
      <c r="AV238" s="89"/>
      <c r="AW238" s="89"/>
      <c r="AX238" s="89"/>
      <c r="AY238" s="89"/>
      <c r="AZ238" s="89"/>
      <c r="BA238" s="89"/>
      <c r="BB238" s="89"/>
      <c r="BC238" s="89"/>
      <c r="BD238" s="89"/>
      <c r="BE238" s="89"/>
      <c r="BF238" s="89"/>
      <c r="BG238" s="89"/>
      <c r="BH238" s="89"/>
      <c r="BI238" s="89"/>
      <c r="BJ238" s="89"/>
      <c r="BK238" s="89"/>
      <c r="BL238" s="89"/>
      <c r="BM238" s="89"/>
      <c r="BN238" s="89"/>
      <c r="BO238" s="89"/>
      <c r="BP238" s="89"/>
      <c r="BQ238" s="89"/>
      <c r="BR238" s="89"/>
      <c r="BS238" s="89"/>
      <c r="BT238" s="104"/>
      <c r="BU238" s="104"/>
      <c r="BV238" s="166"/>
      <c r="BW238" s="166"/>
      <c r="BX238" s="232"/>
      <c r="BY238" s="232"/>
    </row>
    <row r="239" spans="11:77" x14ac:dyDescent="0.25">
      <c r="K239" s="89"/>
      <c r="L239" s="89"/>
      <c r="Y239" s="101"/>
      <c r="Z239" s="105"/>
      <c r="AA239" s="89"/>
      <c r="AB239" s="89"/>
      <c r="AC239" s="89"/>
      <c r="AD239" s="89"/>
      <c r="AE239" s="89"/>
      <c r="AF239" s="89"/>
      <c r="AG239" s="89"/>
      <c r="AH239" s="237"/>
      <c r="AI239" s="237"/>
      <c r="AJ239" s="89"/>
      <c r="AK239" s="89"/>
      <c r="AL239" s="89"/>
      <c r="AM239" s="89"/>
      <c r="AN239" s="89"/>
      <c r="AO239" s="89"/>
      <c r="AP239" s="89"/>
      <c r="AQ239" s="89"/>
      <c r="AR239" s="89"/>
      <c r="AS239" s="89"/>
      <c r="AT239" s="89"/>
      <c r="AU239" s="89"/>
      <c r="AV239" s="89"/>
      <c r="AW239" s="89"/>
      <c r="AX239" s="89"/>
      <c r="AY239" s="89"/>
      <c r="AZ239" s="89"/>
      <c r="BA239" s="89"/>
      <c r="BB239" s="89"/>
      <c r="BC239" s="89"/>
      <c r="BD239" s="89"/>
      <c r="BE239" s="89"/>
      <c r="BF239" s="89"/>
      <c r="BG239" s="89"/>
      <c r="BH239" s="89"/>
      <c r="BI239" s="89"/>
      <c r="BJ239" s="89"/>
      <c r="BK239" s="89"/>
      <c r="BL239" s="89"/>
      <c r="BM239" s="89"/>
      <c r="BN239" s="89"/>
      <c r="BO239" s="89"/>
      <c r="BP239" s="89"/>
      <c r="BQ239" s="89"/>
      <c r="BR239" s="89"/>
      <c r="BS239" s="89"/>
      <c r="BT239" s="104"/>
      <c r="BU239" s="104"/>
      <c r="BV239" s="166"/>
      <c r="BW239" s="166"/>
      <c r="BX239" s="232"/>
      <c r="BY239" s="232"/>
    </row>
    <row r="240" spans="11:77" x14ac:dyDescent="0.25">
      <c r="K240" s="89"/>
      <c r="L240" s="89"/>
      <c r="Y240" s="101"/>
      <c r="Z240" s="105"/>
      <c r="AA240" s="89"/>
      <c r="AB240" s="89"/>
      <c r="AC240" s="89"/>
      <c r="AD240" s="89"/>
      <c r="AE240" s="89"/>
      <c r="AF240" s="89"/>
      <c r="AG240" s="89"/>
      <c r="AH240" s="237"/>
      <c r="AI240" s="237"/>
      <c r="AJ240" s="89"/>
      <c r="AK240" s="89"/>
      <c r="AL240" s="89"/>
      <c r="AM240" s="89"/>
      <c r="AN240" s="89"/>
      <c r="AO240" s="89"/>
      <c r="AP240" s="89"/>
      <c r="AQ240" s="89"/>
      <c r="AR240" s="89"/>
      <c r="AS240" s="89"/>
      <c r="AT240" s="89"/>
      <c r="AU240" s="89"/>
      <c r="AV240" s="89"/>
      <c r="AW240" s="89"/>
      <c r="AX240" s="89"/>
      <c r="AY240" s="89"/>
      <c r="AZ240" s="89"/>
      <c r="BA240" s="89"/>
      <c r="BB240" s="89"/>
      <c r="BC240" s="89"/>
      <c r="BD240" s="89"/>
      <c r="BE240" s="89"/>
      <c r="BF240" s="89"/>
      <c r="BG240" s="89"/>
      <c r="BH240" s="89"/>
      <c r="BI240" s="89"/>
      <c r="BJ240" s="89"/>
      <c r="BK240" s="89"/>
      <c r="BL240" s="89"/>
      <c r="BM240" s="89"/>
      <c r="BN240" s="89"/>
      <c r="BO240" s="89"/>
      <c r="BP240" s="89"/>
      <c r="BQ240" s="89"/>
      <c r="BR240" s="89"/>
      <c r="BS240" s="89"/>
      <c r="BT240" s="104"/>
      <c r="BU240" s="104"/>
      <c r="BV240" s="166"/>
      <c r="BW240" s="166"/>
      <c r="BX240" s="232"/>
      <c r="BY240" s="232"/>
    </row>
    <row r="241" spans="11:77" ht="15" customHeight="1" x14ac:dyDescent="0.25">
      <c r="K241" s="89"/>
      <c r="L241" s="89"/>
      <c r="Y241" s="101"/>
      <c r="Z241" s="105"/>
      <c r="AA241" s="89"/>
      <c r="AB241" s="89"/>
      <c r="AC241" s="89"/>
      <c r="AD241" s="89"/>
      <c r="AE241" s="89"/>
      <c r="AF241" s="89"/>
      <c r="AG241" s="89"/>
      <c r="AH241" s="237"/>
      <c r="AI241" s="237"/>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104"/>
      <c r="BU241" s="104"/>
      <c r="BV241" s="166"/>
      <c r="BW241" s="166"/>
      <c r="BX241" s="232"/>
      <c r="BY241" s="232"/>
    </row>
    <row r="242" spans="11:77" x14ac:dyDescent="0.25">
      <c r="K242" s="89"/>
      <c r="L242" s="89"/>
      <c r="Y242" s="101"/>
      <c r="Z242" s="105"/>
      <c r="AA242" s="89"/>
      <c r="AB242" s="89"/>
      <c r="AC242" s="89"/>
      <c r="AD242" s="89"/>
      <c r="AE242" s="89"/>
      <c r="AF242" s="89"/>
      <c r="AG242" s="89"/>
      <c r="AH242" s="237"/>
      <c r="AI242" s="237"/>
      <c r="AJ242" s="89"/>
      <c r="AK242" s="89"/>
      <c r="AL242" s="89"/>
      <c r="AM242" s="89"/>
      <c r="AN242" s="89"/>
      <c r="AO242" s="89"/>
      <c r="AP242" s="89"/>
      <c r="AQ242" s="89"/>
      <c r="AR242" s="89"/>
      <c r="AS242" s="89"/>
      <c r="AT242" s="89"/>
      <c r="AU242" s="89"/>
      <c r="AV242" s="89"/>
      <c r="AW242" s="89"/>
      <c r="AX242" s="89"/>
      <c r="AY242" s="89"/>
      <c r="AZ242" s="89"/>
      <c r="BA242" s="89"/>
      <c r="BB242" s="89"/>
      <c r="BC242" s="89"/>
      <c r="BD242" s="89"/>
      <c r="BE242" s="89"/>
      <c r="BF242" s="89"/>
      <c r="BG242" s="89"/>
      <c r="BH242" s="89"/>
      <c r="BI242" s="89"/>
      <c r="BJ242" s="89"/>
      <c r="BK242" s="89"/>
      <c r="BL242" s="89"/>
      <c r="BM242" s="89"/>
      <c r="BN242" s="89"/>
      <c r="BO242" s="89"/>
      <c r="BP242" s="89"/>
      <c r="BQ242" s="89"/>
      <c r="BR242" s="89"/>
      <c r="BS242" s="89"/>
      <c r="BT242" s="104"/>
      <c r="BU242" s="104"/>
      <c r="BV242" s="166"/>
      <c r="BW242" s="166"/>
      <c r="BX242" s="232"/>
      <c r="BY242" s="232"/>
    </row>
    <row r="243" spans="11:77" x14ac:dyDescent="0.25">
      <c r="K243" s="89"/>
      <c r="L243" s="89"/>
      <c r="Y243" s="101"/>
      <c r="Z243" s="105"/>
      <c r="AA243" s="89"/>
      <c r="AB243" s="89"/>
      <c r="AC243" s="89"/>
      <c r="AD243" s="89"/>
      <c r="AE243" s="89"/>
      <c r="AF243" s="89"/>
      <c r="AG243" s="89"/>
      <c r="AH243" s="237"/>
      <c r="AI243" s="237"/>
      <c r="AJ243" s="89"/>
      <c r="AK243" s="89"/>
      <c r="AL243" s="89"/>
      <c r="AM243" s="89"/>
      <c r="AN243" s="89"/>
      <c r="AO243" s="89"/>
      <c r="AP243" s="89"/>
      <c r="AQ243" s="89"/>
      <c r="AR243" s="89"/>
      <c r="AS243" s="89"/>
      <c r="AT243" s="89"/>
      <c r="AU243" s="89"/>
      <c r="AV243" s="89"/>
      <c r="AW243" s="89"/>
      <c r="AX243" s="89"/>
      <c r="AY243" s="89"/>
      <c r="AZ243" s="89"/>
      <c r="BA243" s="89"/>
      <c r="BB243" s="89"/>
      <c r="BC243" s="89"/>
      <c r="BD243" s="89"/>
      <c r="BE243" s="89"/>
      <c r="BF243" s="89"/>
      <c r="BG243" s="89"/>
      <c r="BH243" s="89"/>
      <c r="BI243" s="89"/>
      <c r="BJ243" s="89"/>
      <c r="BK243" s="89"/>
      <c r="BL243" s="89"/>
      <c r="BM243" s="89"/>
      <c r="BN243" s="89"/>
      <c r="BO243" s="89"/>
      <c r="BP243" s="89"/>
      <c r="BQ243" s="89"/>
      <c r="BR243" s="89"/>
      <c r="BS243" s="89"/>
      <c r="BT243" s="104"/>
      <c r="BU243" s="104"/>
      <c r="BV243" s="166"/>
      <c r="BW243" s="166"/>
      <c r="BX243" s="232"/>
      <c r="BY243" s="232"/>
    </row>
    <row r="244" spans="11:77" x14ac:dyDescent="0.25">
      <c r="K244" s="89"/>
      <c r="L244" s="89"/>
      <c r="Y244" s="101"/>
      <c r="Z244" s="105"/>
      <c r="AA244" s="89"/>
      <c r="AB244" s="89"/>
      <c r="AC244" s="89"/>
      <c r="AD244" s="89"/>
      <c r="AE244" s="89"/>
      <c r="AF244" s="89"/>
      <c r="AG244" s="89"/>
      <c r="AH244" s="237"/>
      <c r="AI244" s="237"/>
      <c r="AJ244" s="89"/>
      <c r="AK244" s="89"/>
      <c r="AL244" s="89"/>
      <c r="AM244" s="89"/>
      <c r="AN244" s="89"/>
      <c r="AO244" s="89"/>
      <c r="AP244" s="89"/>
      <c r="AQ244" s="89"/>
      <c r="AR244" s="89"/>
      <c r="AS244" s="89"/>
      <c r="AT244" s="89"/>
      <c r="AU244" s="89"/>
      <c r="AV244" s="89"/>
      <c r="AW244" s="89"/>
      <c r="AX244" s="89"/>
      <c r="AY244" s="89"/>
      <c r="AZ244" s="89"/>
      <c r="BA244" s="89"/>
      <c r="BB244" s="89"/>
      <c r="BC244" s="89"/>
      <c r="BD244" s="89"/>
      <c r="BE244" s="89"/>
      <c r="BF244" s="89"/>
      <c r="BG244" s="89"/>
      <c r="BH244" s="89"/>
      <c r="BI244" s="89"/>
      <c r="BJ244" s="89"/>
      <c r="BK244" s="89"/>
      <c r="BL244" s="89"/>
      <c r="BM244" s="89"/>
      <c r="BN244" s="89"/>
      <c r="BO244" s="89"/>
      <c r="BP244" s="89"/>
      <c r="BQ244" s="89"/>
      <c r="BR244" s="89"/>
      <c r="BS244" s="89"/>
      <c r="BT244" s="104"/>
      <c r="BU244" s="104"/>
      <c r="BV244" s="166"/>
      <c r="BW244" s="166"/>
      <c r="BX244" s="232"/>
      <c r="BY244" s="232"/>
    </row>
    <row r="245" spans="11:77" ht="15" customHeight="1" x14ac:dyDescent="0.25">
      <c r="K245" s="89"/>
      <c r="L245" s="89"/>
      <c r="Y245" s="101"/>
      <c r="Z245" s="105"/>
      <c r="AA245" s="89"/>
      <c r="AB245" s="89"/>
      <c r="AC245" s="89"/>
      <c r="AD245" s="89"/>
      <c r="AE245" s="89"/>
      <c r="AF245" s="89"/>
      <c r="AG245" s="89"/>
      <c r="AH245" s="237"/>
      <c r="AI245" s="237"/>
      <c r="AJ245" s="89"/>
      <c r="AK245" s="89"/>
      <c r="AL245" s="89"/>
      <c r="AM245" s="89"/>
      <c r="AN245" s="89"/>
      <c r="AO245" s="89"/>
      <c r="AP245" s="89"/>
      <c r="AQ245" s="89"/>
      <c r="AR245" s="89"/>
      <c r="AS245" s="89"/>
      <c r="AT245" s="89"/>
      <c r="AU245" s="89"/>
      <c r="AV245" s="89"/>
      <c r="AW245" s="89"/>
      <c r="AX245" s="89"/>
      <c r="AY245" s="89"/>
      <c r="AZ245" s="89"/>
      <c r="BA245" s="89"/>
      <c r="BB245" s="89"/>
      <c r="BC245" s="89"/>
      <c r="BD245" s="89"/>
      <c r="BE245" s="89"/>
      <c r="BF245" s="89"/>
      <c r="BG245" s="89"/>
      <c r="BH245" s="89"/>
      <c r="BI245" s="89"/>
      <c r="BJ245" s="89"/>
      <c r="BK245" s="89"/>
      <c r="BL245" s="89"/>
      <c r="BM245" s="89"/>
      <c r="BN245" s="89"/>
      <c r="BO245" s="89"/>
      <c r="BP245" s="89"/>
      <c r="BQ245" s="89"/>
      <c r="BR245" s="89"/>
      <c r="BS245" s="89"/>
      <c r="BT245" s="104"/>
      <c r="BU245" s="104"/>
      <c r="BV245" s="166"/>
      <c r="BW245" s="166"/>
      <c r="BX245" s="232"/>
      <c r="BY245" s="232"/>
    </row>
    <row r="246" spans="11:77" x14ac:dyDescent="0.25">
      <c r="K246" s="89"/>
      <c r="L246" s="89"/>
      <c r="Y246" s="101"/>
      <c r="Z246" s="105"/>
      <c r="AA246" s="89"/>
      <c r="AB246" s="89"/>
      <c r="AC246" s="89"/>
      <c r="AD246" s="89"/>
      <c r="AE246" s="89"/>
      <c r="AF246" s="89"/>
      <c r="AG246" s="89"/>
      <c r="AH246" s="237"/>
      <c r="AI246" s="237"/>
      <c r="AJ246" s="89"/>
      <c r="AK246" s="89"/>
      <c r="AL246" s="89"/>
      <c r="AM246" s="89"/>
      <c r="AN246" s="89"/>
      <c r="AO246" s="89"/>
      <c r="AP246" s="89"/>
      <c r="AQ246" s="89"/>
      <c r="AR246" s="89"/>
      <c r="AS246" s="89"/>
      <c r="AT246" s="89"/>
      <c r="AU246" s="89"/>
      <c r="AV246" s="89"/>
      <c r="AW246" s="89"/>
      <c r="AX246" s="89"/>
      <c r="AY246" s="89"/>
      <c r="AZ246" s="89"/>
      <c r="BA246" s="89"/>
      <c r="BB246" s="89"/>
      <c r="BC246" s="89"/>
      <c r="BD246" s="89"/>
      <c r="BE246" s="89"/>
      <c r="BF246" s="89"/>
      <c r="BG246" s="89"/>
      <c r="BH246" s="89"/>
      <c r="BI246" s="89"/>
      <c r="BJ246" s="89"/>
      <c r="BK246" s="89"/>
      <c r="BL246" s="89"/>
      <c r="BM246" s="89"/>
      <c r="BN246" s="89"/>
      <c r="BO246" s="89"/>
      <c r="BP246" s="89"/>
      <c r="BQ246" s="89"/>
      <c r="BR246" s="89"/>
      <c r="BS246" s="89"/>
      <c r="BT246" s="104"/>
      <c r="BU246" s="104"/>
      <c r="BV246" s="166"/>
      <c r="BW246" s="166"/>
      <c r="BX246" s="232"/>
      <c r="BY246" s="232"/>
    </row>
    <row r="247" spans="11:77" x14ac:dyDescent="0.25">
      <c r="K247" s="89"/>
      <c r="L247" s="89"/>
      <c r="Y247" s="101"/>
      <c r="Z247" s="105"/>
      <c r="AA247" s="89"/>
      <c r="AB247" s="89"/>
      <c r="AC247" s="89"/>
      <c r="AD247" s="89"/>
      <c r="AE247" s="89"/>
      <c r="AF247" s="89"/>
      <c r="AG247" s="89"/>
      <c r="AH247" s="237"/>
      <c r="AI247" s="237"/>
      <c r="AJ247" s="89"/>
      <c r="AK247" s="89"/>
      <c r="AL247" s="89"/>
      <c r="AM247" s="89"/>
      <c r="AN247" s="89"/>
      <c r="AO247" s="89"/>
      <c r="AP247" s="89"/>
      <c r="AQ247" s="89"/>
      <c r="AR247" s="89"/>
      <c r="AS247" s="89"/>
      <c r="AT247" s="89"/>
      <c r="AU247" s="89"/>
      <c r="AV247" s="89"/>
      <c r="AW247" s="89"/>
      <c r="AX247" s="89"/>
      <c r="AY247" s="89"/>
      <c r="AZ247" s="89"/>
      <c r="BA247" s="89"/>
      <c r="BB247" s="89"/>
      <c r="BC247" s="89"/>
      <c r="BD247" s="89"/>
      <c r="BE247" s="89"/>
      <c r="BF247" s="89"/>
      <c r="BG247" s="89"/>
      <c r="BH247" s="89"/>
      <c r="BI247" s="89"/>
      <c r="BJ247" s="89"/>
      <c r="BK247" s="89"/>
      <c r="BL247" s="89"/>
      <c r="BM247" s="89"/>
      <c r="BN247" s="89"/>
      <c r="BO247" s="89"/>
      <c r="BP247" s="89"/>
      <c r="BQ247" s="89"/>
      <c r="BR247" s="89"/>
      <c r="BS247" s="89"/>
      <c r="BT247" s="104"/>
      <c r="BU247" s="104"/>
      <c r="BV247" s="166"/>
      <c r="BW247" s="166"/>
      <c r="BX247" s="232"/>
      <c r="BY247" s="232"/>
    </row>
    <row r="248" spans="11:77" ht="15" customHeight="1" x14ac:dyDescent="0.25">
      <c r="K248" s="89"/>
      <c r="L248" s="89"/>
      <c r="Y248" s="101"/>
      <c r="Z248" s="105"/>
      <c r="AA248" s="89"/>
      <c r="AB248" s="89"/>
      <c r="AC248" s="89"/>
      <c r="AD248" s="89"/>
      <c r="AE248" s="89"/>
      <c r="AF248" s="89"/>
      <c r="AG248" s="89"/>
      <c r="AH248" s="237"/>
      <c r="AI248" s="237"/>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104"/>
      <c r="BU248" s="104"/>
      <c r="BV248" s="166"/>
      <c r="BW248" s="166"/>
      <c r="BX248" s="232"/>
      <c r="BY248" s="232"/>
    </row>
    <row r="249" spans="11:77" x14ac:dyDescent="0.25">
      <c r="K249" s="89"/>
      <c r="L249" s="89"/>
      <c r="Y249" s="101"/>
      <c r="Z249" s="105"/>
      <c r="AA249" s="89"/>
      <c r="AB249" s="89"/>
      <c r="AC249" s="89"/>
      <c r="AD249" s="89"/>
      <c r="AE249" s="89"/>
      <c r="AF249" s="89"/>
      <c r="AG249" s="89"/>
      <c r="AH249" s="237"/>
      <c r="AI249" s="237"/>
      <c r="AJ249" s="89"/>
      <c r="AK249" s="89"/>
      <c r="AL249" s="89"/>
      <c r="AM249" s="89"/>
      <c r="AN249" s="89"/>
      <c r="AO249" s="89"/>
      <c r="AP249" s="89"/>
      <c r="AQ249" s="89"/>
      <c r="AR249" s="89"/>
      <c r="AS249" s="89"/>
      <c r="AT249" s="89"/>
      <c r="AU249" s="89"/>
      <c r="AV249" s="89"/>
      <c r="AW249" s="89"/>
      <c r="AX249" s="89"/>
      <c r="AY249" s="89"/>
      <c r="AZ249" s="89"/>
      <c r="BA249" s="89"/>
      <c r="BB249" s="89"/>
      <c r="BC249" s="89"/>
      <c r="BD249" s="89"/>
      <c r="BE249" s="89"/>
      <c r="BF249" s="89"/>
      <c r="BG249" s="89"/>
      <c r="BH249" s="89"/>
      <c r="BI249" s="89"/>
      <c r="BJ249" s="89"/>
      <c r="BK249" s="89"/>
      <c r="BL249" s="89"/>
      <c r="BM249" s="89"/>
      <c r="BN249" s="89"/>
      <c r="BO249" s="89"/>
      <c r="BP249" s="89"/>
      <c r="BQ249" s="89"/>
      <c r="BR249" s="89"/>
      <c r="BS249" s="89"/>
      <c r="BT249" s="104"/>
      <c r="BU249" s="104"/>
      <c r="BV249" s="166"/>
      <c r="BW249" s="166"/>
      <c r="BX249" s="232"/>
      <c r="BY249" s="232"/>
    </row>
    <row r="250" spans="11:77" x14ac:dyDescent="0.25">
      <c r="K250" s="89"/>
      <c r="L250" s="89"/>
      <c r="Y250" s="101"/>
      <c r="Z250" s="105"/>
      <c r="AA250" s="89"/>
      <c r="AB250" s="89"/>
      <c r="AC250" s="89"/>
      <c r="AD250" s="89"/>
      <c r="AE250" s="89"/>
      <c r="AF250" s="89"/>
      <c r="AG250" s="89"/>
      <c r="AH250" s="237"/>
      <c r="AI250" s="237"/>
      <c r="AJ250" s="89"/>
      <c r="AK250" s="89"/>
      <c r="AL250" s="89"/>
      <c r="AM250" s="89"/>
      <c r="AN250" s="89"/>
      <c r="AO250" s="89"/>
      <c r="AP250" s="89"/>
      <c r="AQ250" s="89"/>
      <c r="AR250" s="89"/>
      <c r="AS250" s="89"/>
      <c r="AT250" s="89"/>
      <c r="AU250" s="89"/>
      <c r="AV250" s="89"/>
      <c r="AW250" s="89"/>
      <c r="AX250" s="89"/>
      <c r="AY250" s="89"/>
      <c r="AZ250" s="89"/>
      <c r="BA250" s="89"/>
      <c r="BB250" s="89"/>
      <c r="BC250" s="89"/>
      <c r="BD250" s="89"/>
      <c r="BE250" s="89"/>
      <c r="BF250" s="89"/>
      <c r="BG250" s="89"/>
      <c r="BH250" s="89"/>
      <c r="BI250" s="89"/>
      <c r="BJ250" s="89"/>
      <c r="BK250" s="89"/>
      <c r="BL250" s="89"/>
      <c r="BM250" s="89"/>
      <c r="BN250" s="89"/>
      <c r="BO250" s="89"/>
      <c r="BP250" s="89"/>
      <c r="BQ250" s="89"/>
      <c r="BR250" s="89"/>
      <c r="BS250" s="89"/>
      <c r="BT250" s="104"/>
      <c r="BU250" s="104"/>
      <c r="BV250" s="166"/>
      <c r="BW250" s="166"/>
      <c r="BX250" s="232"/>
      <c r="BY250" s="232"/>
    </row>
    <row r="251" spans="11:77" x14ac:dyDescent="0.25">
      <c r="K251" s="89"/>
      <c r="L251" s="89"/>
      <c r="Y251" s="101"/>
      <c r="Z251" s="105"/>
      <c r="AA251" s="89"/>
      <c r="AB251" s="89"/>
      <c r="AC251" s="89"/>
      <c r="AD251" s="89"/>
      <c r="AE251" s="89"/>
      <c r="AF251" s="89"/>
      <c r="AG251" s="89"/>
      <c r="AH251" s="237"/>
      <c r="AI251" s="237"/>
      <c r="AJ251" s="89"/>
      <c r="AK251" s="89"/>
      <c r="AL251" s="89"/>
      <c r="AM251" s="89"/>
      <c r="AN251" s="89"/>
      <c r="AO251" s="89"/>
      <c r="AP251" s="89"/>
      <c r="AQ251" s="89"/>
      <c r="AR251" s="89"/>
      <c r="AS251" s="89"/>
      <c r="AT251" s="89"/>
      <c r="AU251" s="89"/>
      <c r="AV251" s="89"/>
      <c r="AW251" s="89"/>
      <c r="AX251" s="89"/>
      <c r="AY251" s="89"/>
      <c r="AZ251" s="89"/>
      <c r="BA251" s="89"/>
      <c r="BB251" s="89"/>
      <c r="BC251" s="89"/>
      <c r="BD251" s="89"/>
      <c r="BE251" s="89"/>
      <c r="BF251" s="89"/>
      <c r="BG251" s="89"/>
      <c r="BH251" s="89"/>
      <c r="BI251" s="89"/>
      <c r="BJ251" s="89"/>
      <c r="BK251" s="89"/>
      <c r="BL251" s="89"/>
      <c r="BM251" s="89"/>
      <c r="BN251" s="89"/>
      <c r="BO251" s="89"/>
      <c r="BP251" s="89"/>
      <c r="BQ251" s="89"/>
      <c r="BR251" s="89"/>
      <c r="BS251" s="89"/>
      <c r="BT251" s="104"/>
      <c r="BU251" s="104"/>
      <c r="BV251" s="166"/>
      <c r="BW251" s="166"/>
      <c r="BX251" s="232"/>
      <c r="BY251" s="232"/>
    </row>
    <row r="252" spans="11:77" x14ac:dyDescent="0.25">
      <c r="K252" s="89"/>
      <c r="L252" s="89"/>
      <c r="Y252" s="101"/>
      <c r="Z252" s="105"/>
      <c r="AA252" s="89"/>
      <c r="AB252" s="89"/>
      <c r="AC252" s="89"/>
      <c r="AD252" s="89"/>
      <c r="AE252" s="89"/>
      <c r="AF252" s="89"/>
      <c r="AG252" s="89"/>
      <c r="AH252" s="237"/>
      <c r="AI252" s="237"/>
      <c r="AJ252" s="89"/>
      <c r="AK252" s="89"/>
      <c r="AL252" s="89"/>
      <c r="AM252" s="89"/>
      <c r="AN252" s="89"/>
      <c r="AO252" s="89"/>
      <c r="AP252" s="89"/>
      <c r="AQ252" s="89"/>
      <c r="AR252" s="89"/>
      <c r="AS252" s="89"/>
      <c r="AT252" s="89"/>
      <c r="AU252" s="89"/>
      <c r="AV252" s="89"/>
      <c r="AW252" s="89"/>
      <c r="AX252" s="89"/>
      <c r="AY252" s="89"/>
      <c r="AZ252" s="89"/>
      <c r="BA252" s="89"/>
      <c r="BB252" s="89"/>
      <c r="BC252" s="89"/>
      <c r="BD252" s="89"/>
      <c r="BE252" s="89"/>
      <c r="BF252" s="89"/>
      <c r="BG252" s="89"/>
      <c r="BH252" s="89"/>
      <c r="BI252" s="89"/>
      <c r="BJ252" s="89"/>
      <c r="BK252" s="89"/>
      <c r="BL252" s="89"/>
      <c r="BM252" s="89"/>
      <c r="BN252" s="89"/>
      <c r="BO252" s="89"/>
      <c r="BP252" s="89"/>
      <c r="BQ252" s="89"/>
      <c r="BR252" s="89"/>
      <c r="BS252" s="89"/>
      <c r="BT252" s="104"/>
      <c r="BU252" s="104"/>
      <c r="BV252" s="166"/>
      <c r="BW252" s="166"/>
      <c r="BX252" s="232"/>
      <c r="BY252" s="232"/>
    </row>
    <row r="253" spans="11:77" x14ac:dyDescent="0.25">
      <c r="K253" s="89"/>
      <c r="L253" s="89"/>
      <c r="Y253" s="101"/>
      <c r="Z253" s="105"/>
      <c r="AA253" s="89"/>
      <c r="AB253" s="89"/>
      <c r="AC253" s="89"/>
      <c r="AD253" s="89"/>
      <c r="AE253" s="89"/>
      <c r="AF253" s="89"/>
      <c r="AG253" s="89"/>
      <c r="AH253" s="237"/>
      <c r="AI253" s="237"/>
      <c r="AJ253" s="89"/>
      <c r="AK253" s="89"/>
      <c r="AL253" s="89"/>
      <c r="AM253" s="89"/>
      <c r="AN253" s="89"/>
      <c r="AO253" s="89"/>
      <c r="AP253" s="89"/>
      <c r="AQ253" s="89"/>
      <c r="AR253" s="89"/>
      <c r="AS253" s="89"/>
      <c r="AT253" s="89"/>
      <c r="AU253" s="89"/>
      <c r="AV253" s="89"/>
      <c r="AW253" s="89"/>
      <c r="AX253" s="89"/>
      <c r="AY253" s="89"/>
      <c r="AZ253" s="89"/>
      <c r="BA253" s="89"/>
      <c r="BB253" s="89"/>
      <c r="BC253" s="89"/>
      <c r="BD253" s="89"/>
      <c r="BE253" s="89"/>
      <c r="BF253" s="89"/>
      <c r="BG253" s="89"/>
      <c r="BH253" s="89"/>
      <c r="BI253" s="89"/>
      <c r="BJ253" s="89"/>
      <c r="BK253" s="89"/>
      <c r="BL253" s="89"/>
      <c r="BM253" s="89"/>
      <c r="BN253" s="89"/>
      <c r="BO253" s="89"/>
      <c r="BP253" s="89"/>
      <c r="BQ253" s="89"/>
      <c r="BR253" s="89"/>
      <c r="BS253" s="89"/>
      <c r="BT253" s="104"/>
      <c r="BU253" s="104"/>
      <c r="BV253" s="166"/>
      <c r="BW253" s="166"/>
      <c r="BX253" s="232"/>
      <c r="BY253" s="232"/>
    </row>
    <row r="254" spans="11:77" ht="15" customHeight="1" x14ac:dyDescent="0.25">
      <c r="K254" s="89"/>
      <c r="L254" s="89"/>
      <c r="Y254" s="101"/>
      <c r="Z254" s="105"/>
      <c r="AA254" s="89"/>
      <c r="AB254" s="89"/>
      <c r="AC254" s="89"/>
      <c r="AD254" s="89"/>
      <c r="AE254" s="89"/>
      <c r="AF254" s="89"/>
      <c r="AG254" s="89"/>
      <c r="AH254" s="237"/>
      <c r="AI254" s="237"/>
      <c r="AJ254" s="89"/>
      <c r="AK254" s="89"/>
      <c r="AL254" s="89"/>
      <c r="AM254" s="89"/>
      <c r="AN254" s="89"/>
      <c r="AO254" s="89"/>
      <c r="AP254" s="89"/>
      <c r="AQ254" s="89"/>
      <c r="AR254" s="89"/>
      <c r="AS254" s="89"/>
      <c r="AT254" s="89"/>
      <c r="AU254" s="89"/>
      <c r="AV254" s="89"/>
      <c r="AW254" s="89"/>
      <c r="AX254" s="89"/>
      <c r="AY254" s="89"/>
      <c r="AZ254" s="89"/>
      <c r="BA254" s="89"/>
      <c r="BB254" s="89"/>
      <c r="BC254" s="89"/>
      <c r="BD254" s="89"/>
      <c r="BE254" s="89"/>
      <c r="BF254" s="89"/>
      <c r="BG254" s="89"/>
      <c r="BH254" s="89"/>
      <c r="BI254" s="89"/>
      <c r="BJ254" s="89"/>
      <c r="BK254" s="89"/>
      <c r="BL254" s="89"/>
      <c r="BM254" s="89"/>
      <c r="BN254" s="89"/>
      <c r="BO254" s="89"/>
      <c r="BP254" s="89"/>
      <c r="BQ254" s="89"/>
      <c r="BR254" s="89"/>
      <c r="BS254" s="89"/>
      <c r="BT254" s="104"/>
      <c r="BU254" s="104"/>
      <c r="BV254" s="166"/>
      <c r="BW254" s="166"/>
      <c r="BX254" s="232"/>
      <c r="BY254" s="232"/>
    </row>
    <row r="255" spans="11:77" x14ac:dyDescent="0.25">
      <c r="K255" s="89"/>
      <c r="L255" s="89"/>
      <c r="Y255" s="101"/>
      <c r="Z255" s="105"/>
      <c r="AA255" s="89"/>
      <c r="AB255" s="89"/>
      <c r="AC255" s="89"/>
      <c r="AD255" s="89"/>
      <c r="AE255" s="89"/>
      <c r="AF255" s="89"/>
      <c r="AG255" s="89"/>
      <c r="AH255" s="237"/>
      <c r="AI255" s="237"/>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J255" s="89"/>
      <c r="BK255" s="89"/>
      <c r="BL255" s="89"/>
      <c r="BM255" s="89"/>
      <c r="BN255" s="89"/>
      <c r="BO255" s="89"/>
      <c r="BP255" s="89"/>
      <c r="BQ255" s="89"/>
      <c r="BR255" s="89"/>
      <c r="BS255" s="89"/>
      <c r="BT255" s="104"/>
      <c r="BU255" s="104"/>
      <c r="BV255" s="166"/>
      <c r="BW255" s="166"/>
      <c r="BX255" s="232"/>
      <c r="BY255" s="232"/>
    </row>
    <row r="256" spans="11:77" x14ac:dyDescent="0.25">
      <c r="K256" s="89"/>
      <c r="L256" s="89"/>
      <c r="AA256" s="89"/>
      <c r="AB256" s="89"/>
      <c r="AC256" s="89"/>
      <c r="AD256" s="89"/>
      <c r="AE256" s="89"/>
      <c r="AF256" s="89"/>
      <c r="AG256" s="89"/>
      <c r="AH256" s="237"/>
      <c r="AI256" s="237"/>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104"/>
      <c r="BU256" s="104"/>
      <c r="BV256" s="166"/>
      <c r="BW256" s="166"/>
      <c r="BX256" s="232"/>
      <c r="BY256" s="232"/>
    </row>
    <row r="257" spans="11:77" x14ac:dyDescent="0.25">
      <c r="K257" s="89"/>
      <c r="L257" s="89"/>
      <c r="AA257" s="89"/>
      <c r="AB257" s="89"/>
      <c r="AC257" s="89"/>
      <c r="AD257" s="89"/>
      <c r="AE257" s="89"/>
      <c r="AF257" s="89"/>
      <c r="AG257" s="89"/>
      <c r="AH257" s="237"/>
      <c r="AI257" s="237"/>
      <c r="AJ257" s="89"/>
      <c r="AK257" s="89"/>
      <c r="AL257" s="89"/>
      <c r="AM257" s="89"/>
      <c r="AN257" s="89"/>
      <c r="AO257" s="89"/>
      <c r="AP257" s="89"/>
      <c r="AQ257" s="89"/>
      <c r="AR257" s="89"/>
      <c r="AS257" s="89"/>
      <c r="AT257" s="89"/>
      <c r="AU257" s="89"/>
      <c r="AV257" s="89"/>
      <c r="AW257" s="89"/>
      <c r="AX257" s="89"/>
      <c r="AY257" s="89"/>
      <c r="AZ257" s="89"/>
      <c r="BA257" s="89"/>
      <c r="BB257" s="89"/>
      <c r="BC257" s="89"/>
      <c r="BD257" s="89"/>
      <c r="BE257" s="89"/>
      <c r="BF257" s="89"/>
      <c r="BG257" s="89"/>
      <c r="BH257" s="89"/>
      <c r="BI257" s="89"/>
      <c r="BJ257" s="89"/>
      <c r="BK257" s="89"/>
      <c r="BL257" s="89"/>
      <c r="BM257" s="89"/>
      <c r="BN257" s="89"/>
      <c r="BO257" s="89"/>
      <c r="BP257" s="89"/>
      <c r="BQ257" s="89"/>
      <c r="BR257" s="89"/>
      <c r="BS257" s="89"/>
      <c r="BT257" s="104"/>
      <c r="BU257" s="104"/>
      <c r="BV257" s="166"/>
      <c r="BW257" s="166"/>
      <c r="BX257" s="232"/>
      <c r="BY257" s="232"/>
    </row>
    <row r="258" spans="11:77" x14ac:dyDescent="0.25">
      <c r="K258" s="89"/>
      <c r="L258" s="89"/>
      <c r="AA258" s="89"/>
      <c r="AB258" s="89"/>
      <c r="AC258" s="89"/>
      <c r="AD258" s="89"/>
      <c r="AE258" s="89"/>
      <c r="AF258" s="89"/>
      <c r="AG258" s="89"/>
      <c r="AH258" s="237"/>
      <c r="AI258" s="237"/>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104"/>
      <c r="BU258" s="104"/>
      <c r="BV258" s="166"/>
      <c r="BW258" s="166"/>
      <c r="BX258" s="232"/>
      <c r="BY258" s="232"/>
    </row>
    <row r="259" spans="11:77" x14ac:dyDescent="0.25">
      <c r="K259" s="89"/>
      <c r="L259" s="89"/>
      <c r="AA259" s="89"/>
      <c r="AB259" s="89"/>
      <c r="AC259" s="89"/>
      <c r="AD259" s="89"/>
      <c r="AE259" s="89"/>
      <c r="AF259" s="89"/>
      <c r="AG259" s="89"/>
      <c r="AH259" s="237"/>
      <c r="AI259" s="237"/>
      <c r="AJ259" s="89"/>
      <c r="AK259" s="89"/>
      <c r="AL259" s="89"/>
      <c r="AM259" s="89"/>
      <c r="AN259" s="89"/>
      <c r="AO259" s="89"/>
      <c r="AP259" s="89"/>
      <c r="AQ259" s="89"/>
      <c r="AR259" s="89"/>
      <c r="AS259" s="89"/>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104"/>
      <c r="BU259" s="104"/>
      <c r="BV259" s="166"/>
      <c r="BW259" s="166"/>
      <c r="BX259" s="232"/>
      <c r="BY259" s="232"/>
    </row>
    <row r="260" spans="11:77" x14ac:dyDescent="0.25">
      <c r="K260" s="89"/>
      <c r="L260" s="89"/>
      <c r="AA260" s="89"/>
      <c r="AB260" s="89"/>
      <c r="AC260" s="89"/>
      <c r="AD260" s="89"/>
      <c r="AE260" s="89"/>
      <c r="AF260" s="89"/>
      <c r="AG260" s="89"/>
      <c r="AH260" s="237"/>
      <c r="AI260" s="237"/>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104"/>
      <c r="BU260" s="104"/>
      <c r="BV260" s="166"/>
      <c r="BW260" s="166"/>
      <c r="BX260" s="232"/>
      <c r="BY260" s="232"/>
    </row>
    <row r="261" spans="11:77" x14ac:dyDescent="0.25">
      <c r="K261" s="89"/>
      <c r="L261" s="89"/>
      <c r="AA261" s="89"/>
      <c r="AB261" s="89"/>
      <c r="AC261" s="89"/>
      <c r="AD261" s="89"/>
      <c r="AE261" s="89"/>
      <c r="AF261" s="89"/>
      <c r="AG261" s="89"/>
      <c r="AH261" s="237"/>
      <c r="AI261" s="237"/>
      <c r="AJ261" s="89"/>
      <c r="AK261" s="89"/>
      <c r="AL261" s="89"/>
      <c r="AM261" s="89"/>
      <c r="AN261" s="89"/>
      <c r="AO261" s="89"/>
      <c r="AP261" s="89"/>
      <c r="AQ261" s="89"/>
      <c r="AR261" s="89"/>
      <c r="AS261" s="89"/>
      <c r="AT261" s="89"/>
      <c r="AU261" s="89"/>
      <c r="AV261" s="89"/>
      <c r="AW261" s="89"/>
      <c r="AX261" s="89"/>
      <c r="AY261" s="89"/>
      <c r="AZ261" s="89"/>
      <c r="BA261" s="89"/>
      <c r="BB261" s="89"/>
      <c r="BC261" s="89"/>
      <c r="BD261" s="89"/>
      <c r="BE261" s="89"/>
      <c r="BF261" s="89"/>
      <c r="BG261" s="89"/>
      <c r="BH261" s="89"/>
      <c r="BI261" s="89"/>
      <c r="BJ261" s="89"/>
      <c r="BK261" s="89"/>
      <c r="BL261" s="89"/>
      <c r="BM261" s="89"/>
      <c r="BN261" s="89"/>
      <c r="BO261" s="89"/>
      <c r="BP261" s="89"/>
      <c r="BQ261" s="89"/>
      <c r="BR261" s="89"/>
      <c r="BS261" s="89"/>
      <c r="BT261" s="104"/>
      <c r="BU261" s="104"/>
      <c r="BV261" s="166"/>
      <c r="BW261" s="166"/>
      <c r="BX261" s="232"/>
      <c r="BY261" s="232"/>
    </row>
    <row r="262" spans="11:77" x14ac:dyDescent="0.25">
      <c r="K262" s="89"/>
      <c r="L262" s="89"/>
      <c r="AA262" s="89"/>
      <c r="AB262" s="89"/>
      <c r="AC262" s="89"/>
      <c r="AD262" s="89"/>
      <c r="AE262" s="89"/>
      <c r="AF262" s="89"/>
      <c r="AG262" s="89"/>
      <c r="AH262" s="237"/>
      <c r="AI262" s="237"/>
      <c r="AJ262" s="89"/>
      <c r="AK262" s="89"/>
      <c r="AL262" s="89"/>
      <c r="AM262" s="89"/>
      <c r="AN262" s="89"/>
      <c r="AO262" s="89"/>
      <c r="AP262" s="89"/>
      <c r="AQ262" s="89"/>
      <c r="AR262" s="89"/>
      <c r="AS262" s="89"/>
      <c r="AT262" s="89"/>
      <c r="AU262" s="89"/>
      <c r="AV262" s="89"/>
      <c r="AW262" s="89"/>
      <c r="AX262" s="89"/>
      <c r="AY262" s="89"/>
      <c r="AZ262" s="89"/>
      <c r="BA262" s="89"/>
      <c r="BB262" s="89"/>
      <c r="BC262" s="89"/>
      <c r="BD262" s="89"/>
      <c r="BE262" s="89"/>
      <c r="BF262" s="89"/>
      <c r="BG262" s="89"/>
      <c r="BH262" s="89"/>
      <c r="BI262" s="89"/>
      <c r="BJ262" s="89"/>
      <c r="BK262" s="89"/>
      <c r="BL262" s="89"/>
      <c r="BM262" s="89"/>
      <c r="BN262" s="89"/>
      <c r="BO262" s="89"/>
      <c r="BP262" s="89"/>
      <c r="BQ262" s="89"/>
      <c r="BR262" s="89"/>
      <c r="BS262" s="89"/>
      <c r="BT262" s="104"/>
      <c r="BU262" s="104"/>
      <c r="BV262" s="166"/>
      <c r="BW262" s="166"/>
      <c r="BX262" s="232"/>
      <c r="BY262" s="232"/>
    </row>
    <row r="263" spans="11:77" ht="15" customHeight="1" x14ac:dyDescent="0.25">
      <c r="K263" s="89"/>
      <c r="L263" s="89"/>
      <c r="AA263" s="89"/>
      <c r="AB263" s="89"/>
      <c r="AC263" s="89"/>
      <c r="AD263" s="89"/>
      <c r="AE263" s="89"/>
      <c r="AF263" s="89"/>
      <c r="AG263" s="89"/>
      <c r="AH263" s="237"/>
      <c r="AI263" s="237"/>
      <c r="AJ263" s="89"/>
      <c r="AK263" s="89"/>
      <c r="AL263" s="89"/>
      <c r="AM263" s="89"/>
      <c r="AN263" s="89"/>
      <c r="AO263" s="89"/>
      <c r="AP263" s="89"/>
      <c r="AQ263" s="89"/>
      <c r="AR263" s="89"/>
      <c r="AS263" s="89"/>
      <c r="AT263" s="89"/>
      <c r="AU263" s="89"/>
      <c r="AV263" s="89"/>
      <c r="AW263" s="89"/>
      <c r="AX263" s="89"/>
      <c r="AY263" s="89"/>
      <c r="AZ263" s="89"/>
      <c r="BA263" s="89"/>
      <c r="BB263" s="89"/>
      <c r="BC263" s="89"/>
      <c r="BD263" s="89"/>
      <c r="BE263" s="89"/>
      <c r="BF263" s="89"/>
      <c r="BG263" s="89"/>
      <c r="BH263" s="89"/>
      <c r="BI263" s="89"/>
      <c r="BJ263" s="89"/>
      <c r="BK263" s="89"/>
      <c r="BL263" s="89"/>
      <c r="BM263" s="89"/>
      <c r="BN263" s="89"/>
      <c r="BO263" s="89"/>
      <c r="BP263" s="89"/>
      <c r="BQ263" s="89"/>
      <c r="BR263" s="89"/>
      <c r="BS263" s="89"/>
      <c r="BT263" s="104"/>
      <c r="BU263" s="104"/>
      <c r="BV263" s="166"/>
      <c r="BW263" s="166"/>
      <c r="BX263" s="232"/>
      <c r="BY263" s="232"/>
    </row>
    <row r="264" spans="11:77" x14ac:dyDescent="0.25">
      <c r="K264" s="89"/>
      <c r="L264" s="89"/>
      <c r="AA264" s="89"/>
      <c r="AB264" s="89"/>
      <c r="AC264" s="89"/>
      <c r="AD264" s="89"/>
      <c r="AE264" s="89"/>
      <c r="AF264" s="89"/>
      <c r="AG264" s="89"/>
      <c r="AH264" s="237"/>
      <c r="AI264" s="237"/>
      <c r="AJ264" s="89"/>
      <c r="AK264" s="89"/>
      <c r="AL264" s="89"/>
      <c r="AM264" s="89"/>
      <c r="AN264" s="89"/>
      <c r="AO264" s="89"/>
      <c r="AP264" s="89"/>
      <c r="AQ264" s="89"/>
      <c r="AR264" s="89"/>
      <c r="AS264" s="89"/>
      <c r="AT264" s="89"/>
      <c r="AU264" s="89"/>
      <c r="AV264" s="89"/>
      <c r="AW264" s="89"/>
      <c r="AX264" s="89"/>
      <c r="AY264" s="89"/>
      <c r="AZ264" s="89"/>
      <c r="BA264" s="89"/>
      <c r="BB264" s="89"/>
      <c r="BC264" s="89"/>
      <c r="BD264" s="89"/>
      <c r="BE264" s="89"/>
      <c r="BF264" s="89"/>
      <c r="BG264" s="89"/>
      <c r="BH264" s="89"/>
      <c r="BI264" s="89"/>
      <c r="BJ264" s="89"/>
      <c r="BK264" s="89"/>
      <c r="BL264" s="89"/>
      <c r="BM264" s="89"/>
      <c r="BN264" s="89"/>
      <c r="BO264" s="89"/>
      <c r="BP264" s="89"/>
      <c r="BQ264" s="89"/>
      <c r="BR264" s="89"/>
      <c r="BS264" s="89"/>
      <c r="BT264" s="104"/>
      <c r="BU264" s="104"/>
      <c r="BV264" s="166"/>
      <c r="BW264" s="166"/>
      <c r="BX264" s="232"/>
      <c r="BY264" s="232"/>
    </row>
    <row r="265" spans="11:77" x14ac:dyDescent="0.25">
      <c r="K265" s="89"/>
      <c r="L265" s="89"/>
      <c r="AA265" s="89"/>
      <c r="AB265" s="89"/>
      <c r="AC265" s="89"/>
      <c r="AD265" s="89"/>
      <c r="AE265" s="89"/>
      <c r="AF265" s="89"/>
      <c r="AG265" s="89"/>
      <c r="AH265" s="237"/>
      <c r="AI265" s="237"/>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104"/>
      <c r="BU265" s="104"/>
      <c r="BV265" s="166"/>
      <c r="BW265" s="166"/>
      <c r="BX265" s="232"/>
      <c r="BY265" s="232"/>
    </row>
    <row r="266" spans="11:77" x14ac:dyDescent="0.25">
      <c r="K266" s="89"/>
      <c r="L266" s="89"/>
      <c r="AA266" s="89"/>
      <c r="AB266" s="89"/>
      <c r="AC266" s="89"/>
      <c r="AD266" s="89"/>
      <c r="AE266" s="89"/>
      <c r="AF266" s="89"/>
      <c r="AG266" s="89"/>
      <c r="AH266" s="237"/>
      <c r="AI266" s="237"/>
      <c r="AJ266" s="89"/>
      <c r="AK266" s="89"/>
      <c r="AL266" s="89"/>
      <c r="AM266" s="89"/>
      <c r="AN266" s="89"/>
      <c r="AO266" s="89"/>
      <c r="AP266" s="89"/>
      <c r="AQ266" s="89"/>
      <c r="AR266" s="89"/>
      <c r="AS266" s="89"/>
      <c r="AT266" s="89"/>
      <c r="AU266" s="89"/>
      <c r="AV266" s="89"/>
      <c r="AW266" s="89"/>
      <c r="AX266" s="89"/>
      <c r="AY266" s="89"/>
      <c r="AZ266" s="89"/>
      <c r="BA266" s="89"/>
      <c r="BB266" s="89"/>
      <c r="BC266" s="89"/>
      <c r="BD266" s="89"/>
      <c r="BE266" s="89"/>
      <c r="BF266" s="89"/>
      <c r="BG266" s="89"/>
      <c r="BH266" s="89"/>
      <c r="BI266" s="89"/>
      <c r="BJ266" s="89"/>
      <c r="BK266" s="89"/>
      <c r="BL266" s="89"/>
      <c r="BM266" s="89"/>
      <c r="BN266" s="89"/>
      <c r="BO266" s="89"/>
      <c r="BP266" s="89"/>
      <c r="BQ266" s="89"/>
      <c r="BR266" s="89"/>
      <c r="BS266" s="89"/>
      <c r="BT266" s="104"/>
      <c r="BU266" s="104"/>
      <c r="BV266" s="166"/>
      <c r="BW266" s="166"/>
      <c r="BX266" s="232"/>
      <c r="BY266" s="232"/>
    </row>
    <row r="267" spans="11:77" x14ac:dyDescent="0.25">
      <c r="K267" s="89"/>
      <c r="L267" s="89"/>
      <c r="AA267" s="89"/>
      <c r="AB267" s="89"/>
      <c r="AC267" s="89"/>
      <c r="AD267" s="89"/>
      <c r="AE267" s="89"/>
      <c r="AF267" s="89"/>
      <c r="AG267" s="89"/>
      <c r="AH267" s="237"/>
      <c r="AI267" s="237"/>
      <c r="AJ267" s="89"/>
      <c r="AK267" s="89"/>
      <c r="AL267" s="89"/>
      <c r="AM267" s="89"/>
      <c r="AN267" s="89"/>
      <c r="AO267" s="89"/>
      <c r="AP267" s="89"/>
      <c r="AQ267" s="89"/>
      <c r="AR267" s="89"/>
      <c r="AS267" s="89"/>
      <c r="AT267" s="89"/>
      <c r="AU267" s="89"/>
      <c r="AV267" s="89"/>
      <c r="AW267" s="89"/>
      <c r="AX267" s="89"/>
      <c r="AY267" s="89"/>
      <c r="AZ267" s="89"/>
      <c r="BA267" s="89"/>
      <c r="BB267" s="89"/>
      <c r="BC267" s="89"/>
      <c r="BD267" s="89"/>
      <c r="BE267" s="89"/>
      <c r="BF267" s="89"/>
      <c r="BG267" s="89"/>
      <c r="BH267" s="89"/>
      <c r="BI267" s="89"/>
      <c r="BJ267" s="89"/>
      <c r="BK267" s="89"/>
      <c r="BL267" s="89"/>
      <c r="BM267" s="89"/>
      <c r="BN267" s="89"/>
      <c r="BO267" s="89"/>
      <c r="BP267" s="89"/>
      <c r="BQ267" s="89"/>
      <c r="BR267" s="89"/>
      <c r="BS267" s="89"/>
      <c r="BT267" s="104"/>
      <c r="BU267" s="104"/>
      <c r="BV267" s="166"/>
      <c r="BW267" s="166"/>
      <c r="BX267" s="232"/>
      <c r="BY267" s="232"/>
    </row>
    <row r="268" spans="11:77" ht="15" customHeight="1" x14ac:dyDescent="0.25">
      <c r="K268" s="89"/>
      <c r="L268" s="89"/>
      <c r="AA268" s="89"/>
      <c r="AB268" s="89"/>
      <c r="AC268" s="89"/>
      <c r="AD268" s="89"/>
      <c r="AE268" s="89"/>
      <c r="AF268" s="89"/>
      <c r="AG268" s="89"/>
      <c r="AH268" s="237"/>
      <c r="AI268" s="237"/>
      <c r="AJ268" s="89"/>
      <c r="AK268" s="89"/>
      <c r="AL268" s="89"/>
      <c r="AM268" s="89"/>
      <c r="AN268" s="89"/>
      <c r="AO268" s="89"/>
      <c r="AP268" s="89"/>
      <c r="AQ268" s="89"/>
      <c r="AR268" s="89"/>
      <c r="AS268" s="89"/>
      <c r="AT268" s="89"/>
      <c r="AU268" s="89"/>
      <c r="AV268" s="89"/>
      <c r="AW268" s="89"/>
      <c r="AX268" s="89"/>
      <c r="AY268" s="89"/>
      <c r="AZ268" s="89"/>
      <c r="BA268" s="89"/>
      <c r="BB268" s="89"/>
      <c r="BC268" s="89"/>
      <c r="BD268" s="89"/>
      <c r="BE268" s="89"/>
      <c r="BF268" s="89"/>
      <c r="BG268" s="89"/>
      <c r="BH268" s="89"/>
      <c r="BI268" s="89"/>
      <c r="BJ268" s="89"/>
      <c r="BK268" s="89"/>
      <c r="BL268" s="89"/>
      <c r="BM268" s="89"/>
      <c r="BN268" s="89"/>
      <c r="BO268" s="89"/>
      <c r="BP268" s="89"/>
      <c r="BQ268" s="89"/>
      <c r="BR268" s="89"/>
      <c r="BS268" s="89"/>
      <c r="BT268" s="104"/>
      <c r="BU268" s="104"/>
      <c r="BV268" s="166"/>
      <c r="BW268" s="166"/>
      <c r="BX268" s="232"/>
      <c r="BY268" s="232"/>
    </row>
    <row r="269" spans="11:77" x14ac:dyDescent="0.25">
      <c r="K269" s="89"/>
      <c r="L269" s="89"/>
      <c r="AA269" s="89"/>
      <c r="AB269" s="89"/>
      <c r="AC269" s="89"/>
      <c r="AD269" s="89"/>
      <c r="AE269" s="89"/>
      <c r="AF269" s="89"/>
      <c r="AG269" s="89"/>
      <c r="AH269" s="237"/>
      <c r="AI269" s="237"/>
      <c r="AJ269" s="89"/>
      <c r="AK269" s="89"/>
      <c r="AL269" s="89"/>
      <c r="AM269" s="89"/>
      <c r="AN269" s="89"/>
      <c r="AO269" s="89"/>
      <c r="AP269" s="89"/>
      <c r="AQ269" s="89"/>
      <c r="AR269" s="89"/>
      <c r="AS269" s="89"/>
      <c r="AT269" s="89"/>
      <c r="AU269" s="89"/>
      <c r="AV269" s="89"/>
      <c r="AW269" s="89"/>
      <c r="AX269" s="89"/>
      <c r="AY269" s="89"/>
      <c r="AZ269" s="89"/>
      <c r="BA269" s="89"/>
      <c r="BB269" s="89"/>
      <c r="BC269" s="89"/>
      <c r="BD269" s="89"/>
      <c r="BE269" s="89"/>
      <c r="BF269" s="89"/>
      <c r="BG269" s="89"/>
      <c r="BH269" s="89"/>
      <c r="BI269" s="89"/>
      <c r="BJ269" s="89"/>
      <c r="BK269" s="89"/>
      <c r="BL269" s="89"/>
      <c r="BM269" s="89"/>
      <c r="BN269" s="89"/>
      <c r="BO269" s="89"/>
      <c r="BP269" s="89"/>
      <c r="BQ269" s="89"/>
      <c r="BR269" s="89"/>
      <c r="BS269" s="89"/>
      <c r="BT269" s="104"/>
      <c r="BU269" s="104"/>
      <c r="BV269" s="166"/>
      <c r="BW269" s="166"/>
      <c r="BX269" s="232"/>
      <c r="BY269" s="232"/>
    </row>
    <row r="270" spans="11:77" x14ac:dyDescent="0.25">
      <c r="K270" s="89"/>
      <c r="L270" s="89"/>
      <c r="AA270" s="89"/>
      <c r="AB270" s="89"/>
      <c r="AC270" s="89"/>
      <c r="AD270" s="89"/>
      <c r="AE270" s="89"/>
      <c r="AF270" s="89"/>
      <c r="AG270" s="89"/>
      <c r="AH270" s="237"/>
      <c r="AI270" s="237"/>
      <c r="AJ270" s="89"/>
      <c r="AK270" s="89"/>
      <c r="AL270" s="89"/>
      <c r="AM270" s="89"/>
      <c r="AN270" s="89"/>
      <c r="AO270" s="89"/>
      <c r="AP270" s="89"/>
      <c r="AQ270" s="89"/>
      <c r="AR270" s="89"/>
      <c r="AS270" s="89"/>
      <c r="AT270" s="89"/>
      <c r="AU270" s="89"/>
      <c r="AV270" s="89"/>
      <c r="AW270" s="89"/>
      <c r="AX270" s="89"/>
      <c r="AY270" s="89"/>
      <c r="AZ270" s="89"/>
      <c r="BA270" s="89"/>
      <c r="BB270" s="89"/>
      <c r="BC270" s="89"/>
      <c r="BD270" s="89"/>
      <c r="BE270" s="89"/>
      <c r="BF270" s="89"/>
      <c r="BG270" s="89"/>
      <c r="BH270" s="89"/>
      <c r="BI270" s="89"/>
      <c r="BJ270" s="89"/>
      <c r="BK270" s="89"/>
      <c r="BL270" s="89"/>
      <c r="BM270" s="89"/>
      <c r="BN270" s="89"/>
      <c r="BO270" s="89"/>
      <c r="BP270" s="89"/>
      <c r="BQ270" s="89"/>
      <c r="BR270" s="89"/>
      <c r="BS270" s="89"/>
      <c r="BT270" s="104"/>
      <c r="BU270" s="104"/>
      <c r="BV270" s="166"/>
      <c r="BW270" s="166"/>
      <c r="BX270" s="232"/>
      <c r="BY270" s="232"/>
    </row>
    <row r="271" spans="11:77" x14ac:dyDescent="0.25">
      <c r="L271" s="89"/>
      <c r="AA271" s="89"/>
      <c r="AB271" s="89"/>
      <c r="AC271" s="89"/>
      <c r="AD271" s="89"/>
      <c r="AE271" s="89"/>
      <c r="AF271" s="89"/>
      <c r="AG271" s="89"/>
      <c r="AH271" s="237"/>
      <c r="AI271" s="237"/>
      <c r="AJ271" s="89"/>
      <c r="AK271" s="89"/>
      <c r="AL271" s="89"/>
      <c r="AM271" s="89"/>
      <c r="AN271" s="89"/>
      <c r="AO271" s="89"/>
      <c r="AP271" s="89"/>
      <c r="AQ271" s="89"/>
      <c r="AR271" s="89"/>
      <c r="AS271" s="89"/>
      <c r="AT271" s="89"/>
      <c r="AU271" s="89"/>
      <c r="AV271" s="89"/>
      <c r="AW271" s="89"/>
      <c r="AX271" s="89"/>
      <c r="AY271" s="89"/>
      <c r="AZ271" s="89"/>
      <c r="BA271" s="89"/>
      <c r="BB271" s="89"/>
      <c r="BC271" s="89"/>
      <c r="BD271" s="89"/>
      <c r="BE271" s="89"/>
      <c r="BF271" s="89"/>
      <c r="BG271" s="89"/>
      <c r="BH271" s="89"/>
      <c r="BI271" s="89"/>
      <c r="BJ271" s="89"/>
      <c r="BK271" s="89"/>
      <c r="BL271" s="89"/>
      <c r="BM271" s="89"/>
      <c r="BN271" s="89"/>
      <c r="BO271" s="89"/>
      <c r="BP271" s="89"/>
      <c r="BQ271" s="89"/>
      <c r="BR271" s="89"/>
      <c r="BS271" s="89"/>
      <c r="BT271" s="104"/>
      <c r="BU271" s="104"/>
      <c r="BV271" s="166"/>
      <c r="BW271" s="166"/>
      <c r="BX271" s="232"/>
      <c r="BY271" s="232"/>
    </row>
    <row r="272" spans="11:77" x14ac:dyDescent="0.25">
      <c r="AL272" s="89"/>
      <c r="AZ272" s="89"/>
      <c r="BC272" s="89"/>
    </row>
    <row r="273" spans="52:55" x14ac:dyDescent="0.25">
      <c r="AZ273" s="89"/>
      <c r="BC273" s="89"/>
    </row>
    <row r="274" spans="52:55" ht="15" customHeight="1" x14ac:dyDescent="0.25"/>
    <row r="275" spans="52:55" ht="15" customHeight="1" x14ac:dyDescent="0.25"/>
  </sheetData>
  <customSheetViews>
    <customSheetView guid="{47563302-C7BC-4B49-ACEC-43FB1C68ABD3}" hiddenColumns="1" topLeftCell="B1">
      <selection activeCell="CC20" sqref="CC20"/>
      <pageMargins left="0.7" right="0.7" top="0.78740157499999996" bottom="0.78740157499999996" header="0.3" footer="0.3"/>
      <pageSetup paperSize="9" orientation="portrait" r:id="rId1"/>
    </customSheetView>
    <customSheetView guid="{60D41861-810C-44A4-8FE0-7E9522C221AC}" topLeftCell="B121">
      <selection activeCell="G140" sqref="G140"/>
      <pageMargins left="0.7" right="0.7" top="0.78740157499999996" bottom="0.78740157499999996" header="0.3" footer="0.3"/>
      <pageSetup paperSize="9" orientation="portrait" r:id="rId2"/>
    </customSheetView>
    <customSheetView guid="{4105A1EA-C31B-45EA-BC36-A16283F6881A}" hiddenColumns="1" topLeftCell="B121">
      <selection activeCell="G140" sqref="G140"/>
      <pageMargins left="0.7" right="0.7" top="0.78740157499999996" bottom="0.78740157499999996" header="0.3" footer="0.3"/>
      <pageSetup paperSize="9" orientation="portrait" r:id="rId3"/>
    </customSheetView>
    <customSheetView guid="{F4F4A447-AD50-4643-9AA0-779A4829CAF2}" hiddenColumns="1" topLeftCell="B1">
      <selection activeCell="AL17" sqref="AL17"/>
      <pageMargins left="0.7" right="0.7" top="0.78740157499999996" bottom="0.78740157499999996" header="0.3" footer="0.3"/>
      <pageSetup paperSize="9" orientation="portrait" r:id="rId4"/>
    </customSheetView>
    <customSheetView guid="{41987F3D-8B74-46FE-A482-990271BE9012}" hiddenColumns="1" topLeftCell="AM1">
      <selection activeCell="AY1" sqref="AY1:AY10"/>
      <pageMargins left="0.7" right="0.7" top="0.78740157499999996" bottom="0.78740157499999996" header="0.3" footer="0.3"/>
      <pageSetup paperSize="9" orientation="portrait" r:id="rId5"/>
    </customSheetView>
  </customSheetViews>
  <mergeCells count="49">
    <mergeCell ref="CE1:CE15"/>
    <mergeCell ref="BD28:BD29"/>
    <mergeCell ref="BW1:BW10"/>
    <mergeCell ref="BS1:BS10"/>
    <mergeCell ref="BQ1:BQ8"/>
    <mergeCell ref="BD26:BD27"/>
    <mergeCell ref="BC1:BD1"/>
    <mergeCell ref="CC1:CC41"/>
    <mergeCell ref="CA1:CA24"/>
    <mergeCell ref="BY1:BY8"/>
    <mergeCell ref="BD13:BD19"/>
    <mergeCell ref="BD21:BD25"/>
    <mergeCell ref="BI1:BI5"/>
    <mergeCell ref="BD3:BD6"/>
    <mergeCell ref="BG1:BG7"/>
    <mergeCell ref="BK1:BK5"/>
    <mergeCell ref="B1:B4"/>
    <mergeCell ref="AC1:AC8"/>
    <mergeCell ref="Y1:Z1"/>
    <mergeCell ref="T1:T16"/>
    <mergeCell ref="AE1:AE10"/>
    <mergeCell ref="J1:J8"/>
    <mergeCell ref="N1:N8"/>
    <mergeCell ref="H1:H8"/>
    <mergeCell ref="L1:L7"/>
    <mergeCell ref="P1:P8"/>
    <mergeCell ref="R1:R8"/>
    <mergeCell ref="F1:F8"/>
    <mergeCell ref="AA1:AA13"/>
    <mergeCell ref="V1:V7"/>
    <mergeCell ref="D1:D8"/>
    <mergeCell ref="X1:X11"/>
    <mergeCell ref="BM1:BM5"/>
    <mergeCell ref="BD7:BD12"/>
    <mergeCell ref="BU1:BU10"/>
    <mergeCell ref="BE1:BE6"/>
    <mergeCell ref="BO1:BO8"/>
    <mergeCell ref="AG1:AG8"/>
    <mergeCell ref="AK1:AK8"/>
    <mergeCell ref="AZ1:BA1"/>
    <mergeCell ref="BB1:BB4"/>
    <mergeCell ref="AO1:AO7"/>
    <mergeCell ref="AQ1:AQ7"/>
    <mergeCell ref="AS1:AS4"/>
    <mergeCell ref="AW1:AW22"/>
    <mergeCell ref="AY1:AY22"/>
    <mergeCell ref="AU1:AU4"/>
    <mergeCell ref="AI1:AI12"/>
    <mergeCell ref="AM1:AM4"/>
  </mergeCells>
  <pageMargins left="0.7" right="0.7" top="0.78740157499999996" bottom="0.78740157499999996" header="0.3" footer="0.3"/>
  <pageSetup paperSize="9"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D25"/>
  <sheetViews>
    <sheetView topLeftCell="A2" workbookViewId="0">
      <selection activeCell="C13" sqref="C13"/>
    </sheetView>
  </sheetViews>
  <sheetFormatPr baseColWidth="10" defaultColWidth="11.42578125" defaultRowHeight="15" x14ac:dyDescent="0.25"/>
  <cols>
    <col min="1" max="1" width="21.42578125" style="93" customWidth="1"/>
    <col min="2" max="2" width="51.42578125" style="93" bestFit="1" customWidth="1"/>
    <col min="3" max="3" width="78.42578125" style="93" customWidth="1"/>
    <col min="4" max="4" width="50.28515625" style="93" customWidth="1"/>
    <col min="5" max="16384" width="11.42578125" style="93"/>
  </cols>
  <sheetData>
    <row r="1" spans="1:4" ht="26.25" customHeight="1" thickBot="1" x14ac:dyDescent="0.3">
      <c r="A1" s="131" t="s">
        <v>633</v>
      </c>
      <c r="B1" s="131" t="s">
        <v>26</v>
      </c>
      <c r="C1" s="131" t="s">
        <v>629</v>
      </c>
      <c r="D1" s="131" t="s">
        <v>632</v>
      </c>
    </row>
    <row r="2" spans="1:4" s="132" customFormat="1" ht="60" x14ac:dyDescent="0.25">
      <c r="A2" s="132" t="s">
        <v>4</v>
      </c>
      <c r="B2" s="132" t="s">
        <v>643</v>
      </c>
      <c r="C2" s="133" t="s">
        <v>742</v>
      </c>
      <c r="D2" s="177" t="s">
        <v>647</v>
      </c>
    </row>
    <row r="3" spans="1:4" s="132" customFormat="1" ht="51" customHeight="1" x14ac:dyDescent="0.25">
      <c r="A3" s="132" t="s">
        <v>4</v>
      </c>
      <c r="B3" s="132" t="s">
        <v>18</v>
      </c>
      <c r="C3" s="132" t="s">
        <v>644</v>
      </c>
      <c r="D3" s="161" t="s">
        <v>646</v>
      </c>
    </row>
    <row r="4" spans="1:4" s="132" customFormat="1" ht="51" customHeight="1" x14ac:dyDescent="0.25">
      <c r="A4" s="161" t="s">
        <v>4</v>
      </c>
      <c r="B4" s="161" t="s">
        <v>725</v>
      </c>
      <c r="C4" s="177" t="s">
        <v>726</v>
      </c>
      <c r="D4" s="161"/>
    </row>
    <row r="5" spans="1:4" s="132" customFormat="1" ht="51" customHeight="1" x14ac:dyDescent="0.25">
      <c r="A5" s="132" t="s">
        <v>4</v>
      </c>
      <c r="B5" s="132" t="s">
        <v>516</v>
      </c>
      <c r="C5" s="132" t="s">
        <v>638</v>
      </c>
      <c r="D5" s="132" t="s">
        <v>639</v>
      </c>
    </row>
    <row r="6" spans="1:4" s="132" customFormat="1" ht="51" customHeight="1" x14ac:dyDescent="0.25">
      <c r="A6" s="132" t="s">
        <v>4</v>
      </c>
      <c r="B6" s="132" t="s">
        <v>9</v>
      </c>
      <c r="C6" s="132" t="s">
        <v>126</v>
      </c>
      <c r="D6" s="132" t="s">
        <v>741</v>
      </c>
    </row>
    <row r="7" spans="1:4" s="132" customFormat="1" ht="51" customHeight="1" x14ac:dyDescent="0.25">
      <c r="A7" s="132" t="s">
        <v>4</v>
      </c>
      <c r="B7" s="132" t="s">
        <v>52</v>
      </c>
      <c r="C7" s="132" t="s">
        <v>120</v>
      </c>
      <c r="D7" s="132" t="s">
        <v>635</v>
      </c>
    </row>
    <row r="8" spans="1:4" s="132" customFormat="1" x14ac:dyDescent="0.25">
      <c r="A8" s="132" t="s">
        <v>538</v>
      </c>
      <c r="B8" s="132" t="s">
        <v>541</v>
      </c>
      <c r="C8" s="177" t="s">
        <v>746</v>
      </c>
      <c r="D8" s="132" t="s">
        <v>636</v>
      </c>
    </row>
    <row r="9" spans="1:4" s="132" customFormat="1" ht="51" customHeight="1" x14ac:dyDescent="0.25">
      <c r="A9" s="132" t="s">
        <v>538</v>
      </c>
      <c r="B9" s="132" t="s">
        <v>542</v>
      </c>
      <c r="C9" s="132" t="s">
        <v>634</v>
      </c>
      <c r="D9" s="132" t="s">
        <v>637</v>
      </c>
    </row>
    <row r="10" spans="1:4" s="132" customFormat="1" ht="51" customHeight="1" x14ac:dyDescent="0.25">
      <c r="A10" s="175" t="s">
        <v>538</v>
      </c>
      <c r="B10" s="175" t="s">
        <v>1240</v>
      </c>
      <c r="C10" s="177" t="s">
        <v>1243</v>
      </c>
      <c r="D10" s="177" t="s">
        <v>1239</v>
      </c>
    </row>
    <row r="11" spans="1:4" x14ac:dyDescent="0.25">
      <c r="A11" s="175" t="s">
        <v>538</v>
      </c>
      <c r="B11" s="176" t="s">
        <v>555</v>
      </c>
      <c r="C11" s="173" t="s">
        <v>640</v>
      </c>
      <c r="D11" s="175" t="s">
        <v>641</v>
      </c>
    </row>
    <row r="12" spans="1:4" x14ac:dyDescent="0.25">
      <c r="A12" s="132" t="s">
        <v>756</v>
      </c>
      <c r="B12" s="161" t="s">
        <v>9</v>
      </c>
      <c r="C12" s="132" t="s">
        <v>757</v>
      </c>
    </row>
    <row r="13" spans="1:4" x14ac:dyDescent="0.25">
      <c r="A13" s="132"/>
    </row>
    <row r="14" spans="1:4" x14ac:dyDescent="0.25">
      <c r="A14" s="132"/>
    </row>
    <row r="15" spans="1:4" x14ac:dyDescent="0.25">
      <c r="A15" s="132"/>
    </row>
    <row r="16" spans="1:4" x14ac:dyDescent="0.25">
      <c r="A16" s="132"/>
      <c r="C16" s="94"/>
    </row>
    <row r="17" spans="1:3" x14ac:dyDescent="0.25">
      <c r="A17" s="132"/>
      <c r="C17" s="95"/>
    </row>
    <row r="18" spans="1:3" x14ac:dyDescent="0.25">
      <c r="A18" s="132"/>
      <c r="C18" s="95"/>
    </row>
    <row r="19" spans="1:3" x14ac:dyDescent="0.25">
      <c r="A19" s="132"/>
      <c r="C19" s="95"/>
    </row>
    <row r="20" spans="1:3" x14ac:dyDescent="0.25">
      <c r="A20" s="132"/>
      <c r="C20" s="95"/>
    </row>
    <row r="21" spans="1:3" x14ac:dyDescent="0.25">
      <c r="A21" s="132"/>
      <c r="C21" s="95"/>
    </row>
    <row r="22" spans="1:3" x14ac:dyDescent="0.25">
      <c r="A22" s="132"/>
      <c r="C22" s="95"/>
    </row>
    <row r="23" spans="1:3" x14ac:dyDescent="0.25">
      <c r="A23" s="132"/>
      <c r="C23" s="95"/>
    </row>
    <row r="24" spans="1:3" x14ac:dyDescent="0.25">
      <c r="A24" s="132"/>
      <c r="C24" s="95"/>
    </row>
    <row r="25" spans="1:3" x14ac:dyDescent="0.25">
      <c r="A25" s="132"/>
      <c r="C25" s="95"/>
    </row>
  </sheetData>
  <customSheetViews>
    <customSheetView guid="{47563302-C7BC-4B49-ACEC-43FB1C68ABD3}">
      <selection activeCell="C11" sqref="C11"/>
      <pageMargins left="0.7" right="0.7" top="0.78740157499999996" bottom="0.78740157499999996" header="0.3" footer="0.3"/>
      <pageSetup paperSize="9" orientation="portrait" r:id="rId1"/>
    </customSheetView>
    <customSheetView guid="{60D41861-810C-44A4-8FE0-7E9522C221AC}">
      <selection activeCell="C11" sqref="C11"/>
      <pageMargins left="0.7" right="0.7" top="0.78740157499999996" bottom="0.78740157499999996" header="0.3" footer="0.3"/>
      <pageSetup paperSize="9" orientation="portrait" r:id="rId2"/>
    </customSheetView>
    <customSheetView guid="{4105A1EA-C31B-45EA-BC36-A16283F6881A}">
      <selection activeCell="C11" sqref="C11"/>
      <pageMargins left="0.7" right="0.7" top="0.78740157499999996" bottom="0.78740157499999996" header="0.3" footer="0.3"/>
      <pageSetup paperSize="9" orientation="portrait" r:id="rId3"/>
    </customSheetView>
    <customSheetView guid="{F4F4A447-AD50-4643-9AA0-779A4829CAF2}">
      <selection activeCell="F12" sqref="F12"/>
      <pageMargins left="0.7" right="0.7" top="0.78740157499999996" bottom="0.78740157499999996" header="0.3" footer="0.3"/>
      <pageSetup paperSize="9" orientation="portrait" r:id="rId4"/>
    </customSheetView>
    <customSheetView guid="{41987F3D-8B74-46FE-A482-990271BE9012}" topLeftCell="A4">
      <selection activeCell="D10" sqref="D10"/>
      <pageMargins left="0.7" right="0.7" top="0.78740157499999996" bottom="0.78740157499999996" header="0.3" footer="0.3"/>
      <pageSetup paperSize="9" orientation="portrait" r:id="rId5"/>
    </customSheetView>
  </customSheetViews>
  <pageMargins left="0.7" right="0.7" top="0.78740157499999996" bottom="0.78740157499999996" header="0.3" footer="0.3"/>
  <pageSetup paperSize="9"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45"/>
  <sheetViews>
    <sheetView workbookViewId="0">
      <pane ySplit="1" topLeftCell="A128" activePane="bottomLeft" state="frozen"/>
      <selection pane="bottomLeft" activeCell="E146" sqref="E146"/>
    </sheetView>
  </sheetViews>
  <sheetFormatPr baseColWidth="10" defaultRowHeight="15" x14ac:dyDescent="0.25"/>
  <cols>
    <col min="1" max="1" width="18" customWidth="1"/>
    <col min="2" max="2" width="83" customWidth="1"/>
    <col min="3" max="3" width="47.85546875" customWidth="1"/>
    <col min="4" max="4" width="50.28515625" customWidth="1"/>
    <col min="5" max="5" width="31.140625" style="229" customWidth="1"/>
  </cols>
  <sheetData>
    <row r="1" spans="1:5" s="216" customFormat="1" x14ac:dyDescent="0.25">
      <c r="A1" s="215" t="s">
        <v>862</v>
      </c>
      <c r="B1" s="215" t="s">
        <v>26</v>
      </c>
      <c r="C1" s="215" t="s">
        <v>863</v>
      </c>
      <c r="D1" s="215" t="s">
        <v>864</v>
      </c>
      <c r="E1" s="228" t="s">
        <v>1005</v>
      </c>
    </row>
    <row r="2" spans="1:5" s="210" customFormat="1" x14ac:dyDescent="0.25">
      <c r="A2" s="210" t="s">
        <v>4</v>
      </c>
      <c r="B2" s="210" t="s">
        <v>187</v>
      </c>
      <c r="D2" s="210" t="s">
        <v>865</v>
      </c>
      <c r="E2" s="229" t="s">
        <v>1013</v>
      </c>
    </row>
    <row r="3" spans="1:5" x14ac:dyDescent="0.25">
      <c r="A3" s="210" t="s">
        <v>4</v>
      </c>
      <c r="B3" t="s">
        <v>868</v>
      </c>
      <c r="C3" t="s">
        <v>869</v>
      </c>
      <c r="D3" t="s">
        <v>870</v>
      </c>
      <c r="E3" s="229" t="s">
        <v>1013</v>
      </c>
    </row>
    <row r="4" spans="1:5" s="210" customFormat="1" x14ac:dyDescent="0.25">
      <c r="A4" s="210" t="s">
        <v>874</v>
      </c>
      <c r="B4" s="210" t="s">
        <v>868</v>
      </c>
      <c r="D4" s="210" t="s">
        <v>875</v>
      </c>
      <c r="E4" s="229" t="s">
        <v>1013</v>
      </c>
    </row>
    <row r="5" spans="1:5" x14ac:dyDescent="0.25">
      <c r="A5" t="s">
        <v>4</v>
      </c>
      <c r="B5" s="210" t="s">
        <v>876</v>
      </c>
      <c r="D5" t="s">
        <v>877</v>
      </c>
      <c r="E5" s="229" t="s">
        <v>1013</v>
      </c>
    </row>
    <row r="6" spans="1:5" x14ac:dyDescent="0.25">
      <c r="A6" s="210" t="s">
        <v>538</v>
      </c>
      <c r="B6" s="210" t="s">
        <v>541</v>
      </c>
      <c r="C6" s="210" t="s">
        <v>878</v>
      </c>
      <c r="D6" s="210" t="s">
        <v>879</v>
      </c>
      <c r="E6" s="229" t="s">
        <v>1013</v>
      </c>
    </row>
    <row r="7" spans="1:5" x14ac:dyDescent="0.25">
      <c r="A7" s="210" t="s">
        <v>538</v>
      </c>
      <c r="B7" s="210" t="s">
        <v>881</v>
      </c>
      <c r="D7" t="s">
        <v>880</v>
      </c>
      <c r="E7" s="229" t="s">
        <v>1013</v>
      </c>
    </row>
    <row r="8" spans="1:5" x14ac:dyDescent="0.25">
      <c r="A8" s="210" t="s">
        <v>538</v>
      </c>
      <c r="B8" s="210" t="s">
        <v>885</v>
      </c>
      <c r="D8" t="s">
        <v>886</v>
      </c>
      <c r="E8" s="229" t="s">
        <v>1013</v>
      </c>
    </row>
    <row r="9" spans="1:5" s="210" customFormat="1" x14ac:dyDescent="0.25">
      <c r="A9" s="210" t="s">
        <v>4</v>
      </c>
      <c r="B9" s="210" t="s">
        <v>887</v>
      </c>
      <c r="C9" s="210" t="s">
        <v>630</v>
      </c>
      <c r="D9" s="210" t="s">
        <v>888</v>
      </c>
      <c r="E9" s="229" t="s">
        <v>1013</v>
      </c>
    </row>
    <row r="10" spans="1:5" s="210" customFormat="1" x14ac:dyDescent="0.25">
      <c r="A10" s="210" t="s">
        <v>891</v>
      </c>
      <c r="B10" s="210" t="s">
        <v>118</v>
      </c>
      <c r="D10" s="210" t="s">
        <v>892</v>
      </c>
      <c r="E10" s="229" t="s">
        <v>1013</v>
      </c>
    </row>
    <row r="11" spans="1:5" s="210" customFormat="1" x14ac:dyDescent="0.25">
      <c r="A11" s="210" t="s">
        <v>891</v>
      </c>
      <c r="B11" s="210" t="s">
        <v>121</v>
      </c>
      <c r="D11" s="210" t="s">
        <v>893</v>
      </c>
      <c r="E11" s="229" t="s">
        <v>1013</v>
      </c>
    </row>
    <row r="12" spans="1:5" x14ac:dyDescent="0.25">
      <c r="A12" t="s">
        <v>894</v>
      </c>
      <c r="B12" s="210" t="s">
        <v>895</v>
      </c>
      <c r="C12" t="s">
        <v>584</v>
      </c>
      <c r="D12" t="s">
        <v>896</v>
      </c>
      <c r="E12" s="229" t="s">
        <v>1013</v>
      </c>
    </row>
    <row r="13" spans="1:5" s="210" customFormat="1" x14ac:dyDescent="0.25">
      <c r="A13" s="210" t="s">
        <v>4</v>
      </c>
      <c r="B13" s="210" t="s">
        <v>897</v>
      </c>
      <c r="C13" s="210" t="s">
        <v>195</v>
      </c>
      <c r="D13" s="183" t="s">
        <v>180</v>
      </c>
      <c r="E13" s="229" t="s">
        <v>1013</v>
      </c>
    </row>
    <row r="14" spans="1:5" x14ac:dyDescent="0.25">
      <c r="A14" t="s">
        <v>523</v>
      </c>
      <c r="B14" s="148" t="s">
        <v>898</v>
      </c>
      <c r="C14" s="183" t="s">
        <v>719</v>
      </c>
      <c r="D14" s="183" t="s">
        <v>899</v>
      </c>
      <c r="E14" s="229" t="s">
        <v>1013</v>
      </c>
    </row>
    <row r="15" spans="1:5" x14ac:dyDescent="0.25">
      <c r="A15" t="s">
        <v>538</v>
      </c>
      <c r="B15" s="210" t="s">
        <v>542</v>
      </c>
      <c r="C15" s="188" t="s">
        <v>779</v>
      </c>
      <c r="D15" t="s">
        <v>900</v>
      </c>
      <c r="E15" s="229" t="s">
        <v>1013</v>
      </c>
    </row>
    <row r="16" spans="1:5" x14ac:dyDescent="0.25">
      <c r="A16" t="s">
        <v>4</v>
      </c>
      <c r="B16" s="210" t="s">
        <v>903</v>
      </c>
      <c r="C16" s="183" t="s">
        <v>902</v>
      </c>
      <c r="D16" s="183" t="s">
        <v>901</v>
      </c>
      <c r="E16" s="229" t="s">
        <v>1012</v>
      </c>
    </row>
    <row r="17" spans="1:5" s="210" customFormat="1" x14ac:dyDescent="0.25">
      <c r="A17" s="210" t="s">
        <v>891</v>
      </c>
      <c r="B17" s="210" t="s">
        <v>121</v>
      </c>
      <c r="C17" s="199" t="s">
        <v>788</v>
      </c>
      <c r="D17" s="199" t="s">
        <v>904</v>
      </c>
      <c r="E17" s="229" t="s">
        <v>1012</v>
      </c>
    </row>
    <row r="18" spans="1:5" s="210" customFormat="1" x14ac:dyDescent="0.25">
      <c r="A18" s="210" t="s">
        <v>891</v>
      </c>
      <c r="B18" s="210" t="s">
        <v>373</v>
      </c>
      <c r="D18" s="183" t="s">
        <v>905</v>
      </c>
      <c r="E18" s="229" t="s">
        <v>1012</v>
      </c>
    </row>
    <row r="19" spans="1:5" s="210" customFormat="1" ht="45" x14ac:dyDescent="0.25">
      <c r="A19" s="210" t="s">
        <v>4</v>
      </c>
      <c r="B19" s="210" t="s">
        <v>906</v>
      </c>
      <c r="C19" s="217" t="s">
        <v>678</v>
      </c>
      <c r="D19" s="217" t="s">
        <v>907</v>
      </c>
      <c r="E19" s="229" t="s">
        <v>1012</v>
      </c>
    </row>
    <row r="20" spans="1:5" ht="60" x14ac:dyDescent="0.25">
      <c r="A20" s="210" t="s">
        <v>4</v>
      </c>
      <c r="B20" t="s">
        <v>910</v>
      </c>
      <c r="C20" s="217" t="s">
        <v>680</v>
      </c>
      <c r="D20" s="217" t="s">
        <v>908</v>
      </c>
      <c r="E20" s="229" t="s">
        <v>1012</v>
      </c>
    </row>
    <row r="21" spans="1:5" s="210" customFormat="1" ht="30" x14ac:dyDescent="0.25">
      <c r="A21" s="210" t="s">
        <v>4</v>
      </c>
      <c r="B21" s="210" t="s">
        <v>909</v>
      </c>
      <c r="C21" s="210" t="s">
        <v>663</v>
      </c>
      <c r="D21" s="217" t="s">
        <v>911</v>
      </c>
      <c r="E21" s="229" t="s">
        <v>1012</v>
      </c>
    </row>
    <row r="22" spans="1:5" x14ac:dyDescent="0.25">
      <c r="A22" s="210" t="s">
        <v>4</v>
      </c>
      <c r="B22" t="s">
        <v>912</v>
      </c>
      <c r="D22" s="217" t="s">
        <v>877</v>
      </c>
      <c r="E22" s="229" t="s">
        <v>1012</v>
      </c>
    </row>
    <row r="23" spans="1:5" s="210" customFormat="1" ht="45" x14ac:dyDescent="0.25">
      <c r="A23" s="210" t="s">
        <v>538</v>
      </c>
      <c r="B23" s="210" t="s">
        <v>917</v>
      </c>
      <c r="C23" s="217" t="s">
        <v>918</v>
      </c>
      <c r="D23" s="217" t="s">
        <v>916</v>
      </c>
      <c r="E23" s="229" t="s">
        <v>1012</v>
      </c>
    </row>
    <row r="24" spans="1:5" x14ac:dyDescent="0.25">
      <c r="A24" t="s">
        <v>4</v>
      </c>
      <c r="B24" t="s">
        <v>921</v>
      </c>
      <c r="C24" s="217" t="s">
        <v>110</v>
      </c>
      <c r="D24" t="s">
        <v>939</v>
      </c>
      <c r="E24" s="229" t="s">
        <v>1012</v>
      </c>
    </row>
    <row r="25" spans="1:5" s="210" customFormat="1" x14ac:dyDescent="0.25">
      <c r="A25" s="210" t="s">
        <v>891</v>
      </c>
      <c r="B25" s="210" t="s">
        <v>264</v>
      </c>
      <c r="D25" s="217" t="s">
        <v>922</v>
      </c>
      <c r="E25" s="229" t="s">
        <v>1011</v>
      </c>
    </row>
    <row r="26" spans="1:5" s="210" customFormat="1" x14ac:dyDescent="0.25">
      <c r="A26" s="210" t="s">
        <v>4</v>
      </c>
      <c r="B26" s="210" t="s">
        <v>924</v>
      </c>
      <c r="D26" s="210" t="s">
        <v>923</v>
      </c>
      <c r="E26" s="229" t="s">
        <v>1011</v>
      </c>
    </row>
    <row r="27" spans="1:5" x14ac:dyDescent="0.25">
      <c r="A27" s="210" t="s">
        <v>4</v>
      </c>
      <c r="B27" t="s">
        <v>82</v>
      </c>
      <c r="D27" s="217" t="s">
        <v>929</v>
      </c>
      <c r="E27" s="229" t="s">
        <v>1011</v>
      </c>
    </row>
    <row r="28" spans="1:5" x14ac:dyDescent="0.25">
      <c r="A28" s="210" t="s">
        <v>4</v>
      </c>
      <c r="B28" t="s">
        <v>930</v>
      </c>
      <c r="D28" s="217" t="s">
        <v>987</v>
      </c>
      <c r="E28" s="229" t="s">
        <v>1011</v>
      </c>
    </row>
    <row r="29" spans="1:5" x14ac:dyDescent="0.25">
      <c r="A29" s="210" t="s">
        <v>4</v>
      </c>
      <c r="B29" s="210" t="s">
        <v>351</v>
      </c>
      <c r="D29" s="217" t="s">
        <v>932</v>
      </c>
      <c r="E29" s="229" t="s">
        <v>1011</v>
      </c>
    </row>
    <row r="30" spans="1:5" x14ac:dyDescent="0.25">
      <c r="A30" s="210" t="s">
        <v>4</v>
      </c>
      <c r="B30" t="s">
        <v>46</v>
      </c>
      <c r="D30" s="149" t="s">
        <v>934</v>
      </c>
      <c r="E30" s="229" t="s">
        <v>1011</v>
      </c>
    </row>
    <row r="31" spans="1:5" x14ac:dyDescent="0.25">
      <c r="A31" s="210" t="s">
        <v>4</v>
      </c>
      <c r="B31" s="210" t="s">
        <v>44</v>
      </c>
      <c r="D31" s="217" t="s">
        <v>936</v>
      </c>
      <c r="E31" s="229" t="s">
        <v>1011</v>
      </c>
    </row>
    <row r="32" spans="1:5" x14ac:dyDescent="0.25">
      <c r="A32" s="210" t="s">
        <v>4</v>
      </c>
      <c r="B32" s="210" t="s">
        <v>49</v>
      </c>
      <c r="D32" s="217" t="s">
        <v>936</v>
      </c>
      <c r="E32" s="229" t="s">
        <v>1011</v>
      </c>
    </row>
    <row r="33" spans="1:5" x14ac:dyDescent="0.25">
      <c r="A33" s="210" t="s">
        <v>4</v>
      </c>
      <c r="B33" s="188" t="s">
        <v>372</v>
      </c>
      <c r="D33" s="217" t="s">
        <v>936</v>
      </c>
      <c r="E33" s="229" t="s">
        <v>1011</v>
      </c>
    </row>
    <row r="34" spans="1:5" x14ac:dyDescent="0.25">
      <c r="A34" s="210" t="s">
        <v>4</v>
      </c>
      <c r="B34" s="188" t="s">
        <v>596</v>
      </c>
      <c r="D34" s="217" t="s">
        <v>936</v>
      </c>
      <c r="E34" s="229" t="s">
        <v>1011</v>
      </c>
    </row>
    <row r="35" spans="1:5" s="210" customFormat="1" x14ac:dyDescent="0.25">
      <c r="A35" s="210" t="s">
        <v>4</v>
      </c>
      <c r="B35" s="188" t="s">
        <v>658</v>
      </c>
      <c r="D35" s="149" t="s">
        <v>934</v>
      </c>
      <c r="E35" s="229" t="s">
        <v>1011</v>
      </c>
    </row>
    <row r="36" spans="1:5" x14ac:dyDescent="0.25">
      <c r="A36" s="210" t="s">
        <v>4</v>
      </c>
      <c r="B36" s="188" t="s">
        <v>944</v>
      </c>
      <c r="D36" s="210" t="s">
        <v>943</v>
      </c>
      <c r="E36" s="229" t="s">
        <v>1011</v>
      </c>
    </row>
    <row r="37" spans="1:5" s="210" customFormat="1" x14ac:dyDescent="0.25">
      <c r="A37" s="210" t="s">
        <v>538</v>
      </c>
      <c r="B37" s="188" t="s">
        <v>974</v>
      </c>
      <c r="D37" s="183" t="s">
        <v>973</v>
      </c>
      <c r="E37" s="229" t="s">
        <v>1011</v>
      </c>
    </row>
    <row r="38" spans="1:5" x14ac:dyDescent="0.25">
      <c r="A38" t="s">
        <v>538</v>
      </c>
      <c r="B38" s="188" t="s">
        <v>947</v>
      </c>
      <c r="C38" s="183" t="s">
        <v>946</v>
      </c>
      <c r="D38" s="183" t="s">
        <v>945</v>
      </c>
      <c r="E38" s="229" t="s">
        <v>1011</v>
      </c>
    </row>
    <row r="39" spans="1:5" x14ac:dyDescent="0.25">
      <c r="A39" s="210" t="s">
        <v>538</v>
      </c>
      <c r="B39" s="188" t="s">
        <v>948</v>
      </c>
      <c r="C39" s="183" t="s">
        <v>627</v>
      </c>
      <c r="D39" s="183" t="s">
        <v>945</v>
      </c>
      <c r="E39" s="229" t="s">
        <v>1011</v>
      </c>
    </row>
    <row r="40" spans="1:5" ht="45" x14ac:dyDescent="0.25">
      <c r="A40" s="210" t="s">
        <v>538</v>
      </c>
      <c r="B40" s="183" t="s">
        <v>949</v>
      </c>
      <c r="C40" s="150" t="s">
        <v>743</v>
      </c>
      <c r="D40" s="150" t="s">
        <v>988</v>
      </c>
      <c r="E40" s="229" t="s">
        <v>1011</v>
      </c>
    </row>
    <row r="41" spans="1:5" ht="45" x14ac:dyDescent="0.25">
      <c r="A41" s="210" t="s">
        <v>538</v>
      </c>
      <c r="B41" s="188" t="s">
        <v>951</v>
      </c>
      <c r="C41" s="188" t="s">
        <v>830</v>
      </c>
      <c r="D41" s="150" t="s">
        <v>989</v>
      </c>
      <c r="E41" s="229" t="s">
        <v>1011</v>
      </c>
    </row>
    <row r="42" spans="1:5" ht="45" x14ac:dyDescent="0.25">
      <c r="A42" t="s">
        <v>4</v>
      </c>
      <c r="B42" s="210" t="s">
        <v>954</v>
      </c>
      <c r="C42" s="150" t="s">
        <v>953</v>
      </c>
      <c r="D42" s="150" t="s">
        <v>952</v>
      </c>
      <c r="E42" s="229" t="s">
        <v>1011</v>
      </c>
    </row>
    <row r="43" spans="1:5" ht="30" x14ac:dyDescent="0.25">
      <c r="A43" s="210" t="s">
        <v>4</v>
      </c>
      <c r="B43" s="210" t="s">
        <v>957</v>
      </c>
      <c r="C43" s="150" t="s">
        <v>866</v>
      </c>
      <c r="D43" s="150" t="s">
        <v>955</v>
      </c>
      <c r="E43" s="229" t="s">
        <v>1011</v>
      </c>
    </row>
    <row r="44" spans="1:5" x14ac:dyDescent="0.25">
      <c r="A44" s="210" t="s">
        <v>4</v>
      </c>
      <c r="B44" s="174" t="s">
        <v>958</v>
      </c>
      <c r="D44" t="s">
        <v>956</v>
      </c>
      <c r="E44" s="229" t="s">
        <v>1011</v>
      </c>
    </row>
    <row r="45" spans="1:5" x14ac:dyDescent="0.25">
      <c r="A45" s="210" t="s">
        <v>4</v>
      </c>
      <c r="B45" s="210" t="s">
        <v>959</v>
      </c>
      <c r="D45" t="s">
        <v>956</v>
      </c>
      <c r="E45" s="229" t="s">
        <v>1011</v>
      </c>
    </row>
    <row r="46" spans="1:5" s="210" customFormat="1" x14ac:dyDescent="0.25">
      <c r="A46" s="210" t="s">
        <v>4</v>
      </c>
      <c r="B46" s="210" t="s">
        <v>47</v>
      </c>
      <c r="C46" s="210" t="s">
        <v>109</v>
      </c>
      <c r="D46" s="150" t="s">
        <v>110</v>
      </c>
      <c r="E46" s="229" t="s">
        <v>1011</v>
      </c>
    </row>
    <row r="47" spans="1:5" s="210" customFormat="1" x14ac:dyDescent="0.25">
      <c r="A47" s="210" t="s">
        <v>4</v>
      </c>
      <c r="B47" s="210" t="s">
        <v>62</v>
      </c>
      <c r="D47" s="150" t="s">
        <v>865</v>
      </c>
      <c r="E47" s="229" t="s">
        <v>1011</v>
      </c>
    </row>
    <row r="48" spans="1:5" x14ac:dyDescent="0.25">
      <c r="A48" s="210" t="s">
        <v>4</v>
      </c>
      <c r="B48" s="210" t="s">
        <v>962</v>
      </c>
      <c r="D48" t="s">
        <v>961</v>
      </c>
      <c r="E48" s="229" t="s">
        <v>1011</v>
      </c>
    </row>
    <row r="49" spans="1:5" x14ac:dyDescent="0.25">
      <c r="A49" s="210" t="s">
        <v>4</v>
      </c>
      <c r="B49" s="210" t="s">
        <v>964</v>
      </c>
      <c r="C49" s="188" t="s">
        <v>738</v>
      </c>
      <c r="D49" s="188" t="s">
        <v>963</v>
      </c>
      <c r="E49" s="229" t="s">
        <v>1011</v>
      </c>
    </row>
    <row r="50" spans="1:5" ht="75" x14ac:dyDescent="0.25">
      <c r="A50" s="210" t="s">
        <v>4</v>
      </c>
      <c r="B50" t="s">
        <v>969</v>
      </c>
      <c r="C50" s="210" t="s">
        <v>834</v>
      </c>
      <c r="D50" s="217" t="s">
        <v>965</v>
      </c>
      <c r="E50" s="229" t="s">
        <v>1011</v>
      </c>
    </row>
    <row r="51" spans="1:5" ht="30" x14ac:dyDescent="0.25">
      <c r="A51" s="210" t="s">
        <v>4</v>
      </c>
      <c r="B51" t="s">
        <v>968</v>
      </c>
      <c r="C51" s="150" t="s">
        <v>967</v>
      </c>
      <c r="D51" s="150" t="s">
        <v>966</v>
      </c>
      <c r="E51" s="229" t="s">
        <v>1011</v>
      </c>
    </row>
    <row r="52" spans="1:5" s="210" customFormat="1" ht="45" x14ac:dyDescent="0.25">
      <c r="A52" s="210" t="s">
        <v>4</v>
      </c>
      <c r="B52" s="210" t="s">
        <v>970</v>
      </c>
      <c r="C52" s="210" t="s">
        <v>69</v>
      </c>
      <c r="D52" s="150" t="s">
        <v>972</v>
      </c>
      <c r="E52" s="229" t="s">
        <v>1011</v>
      </c>
    </row>
    <row r="53" spans="1:5" s="210" customFormat="1" x14ac:dyDescent="0.25">
      <c r="A53" s="210" t="s">
        <v>4</v>
      </c>
      <c r="B53" s="210" t="s">
        <v>685</v>
      </c>
      <c r="D53" s="150" t="s">
        <v>865</v>
      </c>
      <c r="E53" s="229" t="s">
        <v>1011</v>
      </c>
    </row>
    <row r="54" spans="1:5" x14ac:dyDescent="0.25">
      <c r="A54" s="210" t="s">
        <v>4</v>
      </c>
      <c r="B54" s="210" t="s">
        <v>528</v>
      </c>
      <c r="D54" s="150" t="s">
        <v>865</v>
      </c>
      <c r="E54" s="229" t="s">
        <v>1011</v>
      </c>
    </row>
    <row r="55" spans="1:5" x14ac:dyDescent="0.25">
      <c r="A55" s="210" t="s">
        <v>4</v>
      </c>
      <c r="B55" s="210" t="s">
        <v>529</v>
      </c>
      <c r="D55" s="150" t="s">
        <v>865</v>
      </c>
      <c r="E55" s="229" t="s">
        <v>1011</v>
      </c>
    </row>
    <row r="56" spans="1:5" x14ac:dyDescent="0.25">
      <c r="A56" s="210" t="s">
        <v>4</v>
      </c>
      <c r="B56" s="210" t="s">
        <v>530</v>
      </c>
      <c r="D56" s="150" t="s">
        <v>865</v>
      </c>
      <c r="E56" s="229" t="s">
        <v>1011</v>
      </c>
    </row>
    <row r="57" spans="1:5" x14ac:dyDescent="0.25">
      <c r="A57" s="210" t="s">
        <v>4</v>
      </c>
      <c r="B57" s="210" t="s">
        <v>975</v>
      </c>
      <c r="D57" s="150" t="s">
        <v>978</v>
      </c>
      <c r="E57" s="229" t="s">
        <v>1011</v>
      </c>
    </row>
    <row r="58" spans="1:5" x14ac:dyDescent="0.25">
      <c r="A58" s="210" t="s">
        <v>4</v>
      </c>
      <c r="B58" s="210" t="s">
        <v>976</v>
      </c>
      <c r="D58" s="150" t="s">
        <v>978</v>
      </c>
      <c r="E58" s="229" t="s">
        <v>1011</v>
      </c>
    </row>
    <row r="59" spans="1:5" x14ac:dyDescent="0.25">
      <c r="A59" t="s">
        <v>891</v>
      </c>
      <c r="B59" t="s">
        <v>979</v>
      </c>
      <c r="D59" s="150" t="s">
        <v>978</v>
      </c>
      <c r="E59" s="229" t="s">
        <v>1011</v>
      </c>
    </row>
    <row r="60" spans="1:5" ht="60" x14ac:dyDescent="0.25">
      <c r="A60" t="s">
        <v>538</v>
      </c>
      <c r="B60" s="148" t="s">
        <v>992</v>
      </c>
      <c r="C60" s="227" t="s">
        <v>991</v>
      </c>
      <c r="D60" s="227" t="s">
        <v>990</v>
      </c>
      <c r="E60" s="229" t="s">
        <v>1011</v>
      </c>
    </row>
    <row r="61" spans="1:5" ht="45" x14ac:dyDescent="0.25">
      <c r="A61" t="s">
        <v>4</v>
      </c>
      <c r="B61" s="175" t="s">
        <v>374</v>
      </c>
      <c r="C61" s="158" t="s">
        <v>907</v>
      </c>
      <c r="D61" s="158" t="s">
        <v>993</v>
      </c>
      <c r="E61" s="229" t="s">
        <v>1011</v>
      </c>
    </row>
    <row r="62" spans="1:5" ht="45" x14ac:dyDescent="0.25">
      <c r="A62" t="s">
        <v>4</v>
      </c>
      <c r="B62" s="188" t="s">
        <v>596</v>
      </c>
      <c r="C62" s="218" t="s">
        <v>911</v>
      </c>
      <c r="D62" s="218" t="s">
        <v>994</v>
      </c>
      <c r="E62" s="229" t="s">
        <v>1011</v>
      </c>
    </row>
    <row r="63" spans="1:5" x14ac:dyDescent="0.25">
      <c r="A63" t="s">
        <v>4</v>
      </c>
      <c r="B63" s="210" t="s">
        <v>350</v>
      </c>
      <c r="D63" s="218" t="s">
        <v>865</v>
      </c>
      <c r="E63" s="229" t="s">
        <v>1011</v>
      </c>
    </row>
    <row r="64" spans="1:5" s="210" customFormat="1" x14ac:dyDescent="0.25">
      <c r="A64" s="210" t="s">
        <v>4</v>
      </c>
      <c r="B64" s="210" t="s">
        <v>121</v>
      </c>
      <c r="D64" s="218" t="s">
        <v>995</v>
      </c>
      <c r="E64" s="229" t="s">
        <v>1011</v>
      </c>
    </row>
    <row r="65" spans="1:5" x14ac:dyDescent="0.25">
      <c r="A65" s="210" t="s">
        <v>4</v>
      </c>
      <c r="B65" s="210" t="s">
        <v>997</v>
      </c>
      <c r="C65" t="s">
        <v>600</v>
      </c>
      <c r="D65" s="218" t="s">
        <v>996</v>
      </c>
      <c r="E65" s="229" t="s">
        <v>1007</v>
      </c>
    </row>
    <row r="66" spans="1:5" s="210" customFormat="1" x14ac:dyDescent="0.25">
      <c r="A66" s="210" t="s">
        <v>4</v>
      </c>
      <c r="B66" s="210" t="s">
        <v>998</v>
      </c>
      <c r="C66" s="210" t="s">
        <v>222</v>
      </c>
      <c r="D66" s="210" t="s">
        <v>999</v>
      </c>
      <c r="E66" s="229" t="s">
        <v>1006</v>
      </c>
    </row>
    <row r="67" spans="1:5" x14ac:dyDescent="0.25">
      <c r="A67" s="210" t="s">
        <v>4</v>
      </c>
      <c r="B67" s="210" t="s">
        <v>1000</v>
      </c>
      <c r="C67" t="s">
        <v>109</v>
      </c>
      <c r="D67" s="218" t="s">
        <v>110</v>
      </c>
      <c r="E67" s="229" t="s">
        <v>1009</v>
      </c>
    </row>
    <row r="68" spans="1:5" s="210" customFormat="1" x14ac:dyDescent="0.25">
      <c r="A68" s="210" t="s">
        <v>891</v>
      </c>
      <c r="B68" s="210" t="s">
        <v>125</v>
      </c>
      <c r="D68" t="s">
        <v>1001</v>
      </c>
      <c r="E68" s="229" t="s">
        <v>1010</v>
      </c>
    </row>
    <row r="69" spans="1:5" x14ac:dyDescent="0.25">
      <c r="A69" t="s">
        <v>538</v>
      </c>
      <c r="B69" s="210" t="s">
        <v>1002</v>
      </c>
      <c r="C69" s="210" t="s">
        <v>554</v>
      </c>
      <c r="D69" s="210" t="s">
        <v>1004</v>
      </c>
      <c r="E69" s="230" t="s">
        <v>1008</v>
      </c>
    </row>
    <row r="70" spans="1:5" ht="30" x14ac:dyDescent="0.25">
      <c r="A70" s="210" t="s">
        <v>538</v>
      </c>
      <c r="B70" t="s">
        <v>974</v>
      </c>
      <c r="C70" s="217" t="s">
        <v>1027</v>
      </c>
      <c r="D70" s="217" t="s">
        <v>1014</v>
      </c>
      <c r="E70" s="230" t="s">
        <v>1008</v>
      </c>
    </row>
    <row r="71" spans="1:5" ht="30" x14ac:dyDescent="0.25">
      <c r="A71" s="210" t="s">
        <v>538</v>
      </c>
      <c r="B71" t="s">
        <v>1021</v>
      </c>
      <c r="C71" s="150" t="s">
        <v>627</v>
      </c>
      <c r="D71" s="150" t="s">
        <v>1015</v>
      </c>
      <c r="E71" s="230" t="s">
        <v>1008</v>
      </c>
    </row>
    <row r="72" spans="1:5" ht="30" x14ac:dyDescent="0.25">
      <c r="A72" s="210" t="s">
        <v>538</v>
      </c>
      <c r="B72" t="s">
        <v>1022</v>
      </c>
      <c r="C72" s="150" t="s">
        <v>547</v>
      </c>
      <c r="D72" s="150" t="s">
        <v>1016</v>
      </c>
      <c r="E72" s="230" t="s">
        <v>1008</v>
      </c>
    </row>
    <row r="73" spans="1:5" ht="30" x14ac:dyDescent="0.25">
      <c r="A73" s="210" t="s">
        <v>538</v>
      </c>
      <c r="B73" t="s">
        <v>1023</v>
      </c>
      <c r="C73" s="217" t="s">
        <v>549</v>
      </c>
      <c r="D73" s="217" t="s">
        <v>1017</v>
      </c>
      <c r="E73" s="230" t="s">
        <v>1008</v>
      </c>
    </row>
    <row r="74" spans="1:5" ht="30" x14ac:dyDescent="0.25">
      <c r="A74" s="210" t="s">
        <v>538</v>
      </c>
      <c r="B74" s="210" t="s">
        <v>1024</v>
      </c>
      <c r="C74" s="217" t="s">
        <v>554</v>
      </c>
      <c r="D74" s="217" t="s">
        <v>1018</v>
      </c>
      <c r="E74" s="230" t="s">
        <v>1008</v>
      </c>
    </row>
    <row r="75" spans="1:5" x14ac:dyDescent="0.25">
      <c r="A75" s="210" t="s">
        <v>538</v>
      </c>
      <c r="B75" s="210" t="s">
        <v>1025</v>
      </c>
      <c r="C75" s="150"/>
      <c r="D75" s="150" t="s">
        <v>1019</v>
      </c>
      <c r="E75" s="230" t="s">
        <v>1008</v>
      </c>
    </row>
    <row r="76" spans="1:5" ht="30" x14ac:dyDescent="0.25">
      <c r="A76" s="210" t="s">
        <v>538</v>
      </c>
      <c r="B76" s="210" t="s">
        <v>1002</v>
      </c>
      <c r="C76" s="217" t="s">
        <v>1004</v>
      </c>
      <c r="D76" s="217" t="s">
        <v>1020</v>
      </c>
      <c r="E76" s="230" t="s">
        <v>1008</v>
      </c>
    </row>
    <row r="77" spans="1:5" ht="30" x14ac:dyDescent="0.25">
      <c r="A77" s="210" t="s">
        <v>538</v>
      </c>
      <c r="B77" s="210" t="s">
        <v>1026</v>
      </c>
      <c r="C77" s="217" t="s">
        <v>554</v>
      </c>
      <c r="D77" s="217" t="s">
        <v>1018</v>
      </c>
      <c r="E77" s="230" t="s">
        <v>1008</v>
      </c>
    </row>
    <row r="78" spans="1:5" x14ac:dyDescent="0.25">
      <c r="A78" t="s">
        <v>4</v>
      </c>
      <c r="B78" s="210" t="s">
        <v>1028</v>
      </c>
      <c r="D78" t="s">
        <v>1019</v>
      </c>
      <c r="E78" s="230" t="s">
        <v>1008</v>
      </c>
    </row>
    <row r="79" spans="1:5" x14ac:dyDescent="0.25">
      <c r="A79" s="210" t="s">
        <v>4</v>
      </c>
      <c r="B79" s="210" t="s">
        <v>1029</v>
      </c>
      <c r="D79" s="210" t="s">
        <v>1019</v>
      </c>
      <c r="E79" s="230" t="s">
        <v>1008</v>
      </c>
    </row>
    <row r="80" spans="1:5" x14ac:dyDescent="0.25">
      <c r="A80" s="210" t="s">
        <v>4</v>
      </c>
      <c r="B80" s="188" t="s">
        <v>1030</v>
      </c>
      <c r="D80" s="210" t="s">
        <v>1019</v>
      </c>
      <c r="E80" s="230" t="s">
        <v>1008</v>
      </c>
    </row>
    <row r="81" spans="1:5" x14ac:dyDescent="0.25">
      <c r="A81" s="210" t="s">
        <v>4</v>
      </c>
      <c r="B81" s="210" t="s">
        <v>1031</v>
      </c>
      <c r="D81" s="210" t="s">
        <v>1019</v>
      </c>
      <c r="E81" s="230" t="s">
        <v>1008</v>
      </c>
    </row>
    <row r="82" spans="1:5" ht="30" x14ac:dyDescent="0.25">
      <c r="A82" s="210" t="s">
        <v>4</v>
      </c>
      <c r="B82" s="210" t="s">
        <v>1032</v>
      </c>
      <c r="C82" s="210" t="s">
        <v>794</v>
      </c>
      <c r="D82" s="217" t="s">
        <v>1038</v>
      </c>
      <c r="E82" s="230" t="s">
        <v>1008</v>
      </c>
    </row>
    <row r="83" spans="1:5" ht="30" x14ac:dyDescent="0.25">
      <c r="A83" s="210" t="s">
        <v>4</v>
      </c>
      <c r="B83" s="183" t="s">
        <v>1033</v>
      </c>
      <c r="C83" s="210" t="s">
        <v>794</v>
      </c>
      <c r="D83" s="217" t="s">
        <v>1038</v>
      </c>
      <c r="E83" s="230" t="s">
        <v>1008</v>
      </c>
    </row>
    <row r="84" spans="1:5" ht="30" x14ac:dyDescent="0.25">
      <c r="A84" s="210" t="s">
        <v>4</v>
      </c>
      <c r="B84" s="183" t="s">
        <v>1034</v>
      </c>
      <c r="C84" s="210" t="s">
        <v>794</v>
      </c>
      <c r="D84" s="217" t="s">
        <v>1038</v>
      </c>
      <c r="E84" s="230" t="s">
        <v>1008</v>
      </c>
    </row>
    <row r="85" spans="1:5" ht="30" x14ac:dyDescent="0.25">
      <c r="A85" s="210" t="s">
        <v>4</v>
      </c>
      <c r="B85" s="183" t="s">
        <v>1035</v>
      </c>
      <c r="C85" s="210" t="s">
        <v>794</v>
      </c>
      <c r="D85" s="217" t="s">
        <v>1038</v>
      </c>
      <c r="E85" s="230" t="s">
        <v>1008</v>
      </c>
    </row>
    <row r="86" spans="1:5" ht="30" x14ac:dyDescent="0.25">
      <c r="A86" s="210" t="s">
        <v>4</v>
      </c>
      <c r="B86" s="183" t="s">
        <v>1036</v>
      </c>
      <c r="C86" s="210" t="s">
        <v>794</v>
      </c>
      <c r="D86" s="217" t="s">
        <v>1038</v>
      </c>
      <c r="E86" s="230" t="s">
        <v>1008</v>
      </c>
    </row>
    <row r="87" spans="1:5" ht="30" x14ac:dyDescent="0.25">
      <c r="A87" s="210" t="s">
        <v>4</v>
      </c>
      <c r="B87" s="183" t="s">
        <v>1037</v>
      </c>
      <c r="C87" s="210" t="s">
        <v>794</v>
      </c>
      <c r="D87" s="217" t="s">
        <v>1038</v>
      </c>
      <c r="E87" s="230" t="s">
        <v>1008</v>
      </c>
    </row>
    <row r="88" spans="1:5" x14ac:dyDescent="0.25">
      <c r="A88" s="210" t="s">
        <v>4</v>
      </c>
      <c r="B88" s="183" t="s">
        <v>1077</v>
      </c>
      <c r="D88" t="s">
        <v>1019</v>
      </c>
      <c r="E88" s="230" t="s">
        <v>1008</v>
      </c>
    </row>
    <row r="89" spans="1:5" ht="60" x14ac:dyDescent="0.25">
      <c r="A89" t="s">
        <v>4</v>
      </c>
      <c r="B89" s="183" t="s">
        <v>930</v>
      </c>
      <c r="D89" s="217" t="s">
        <v>1040</v>
      </c>
      <c r="E89" s="230" t="s">
        <v>1045</v>
      </c>
    </row>
    <row r="90" spans="1:5" ht="120" x14ac:dyDescent="0.25">
      <c r="A90" t="s">
        <v>4</v>
      </c>
      <c r="B90" s="183" t="s">
        <v>374</v>
      </c>
      <c r="D90" s="217" t="s">
        <v>1042</v>
      </c>
      <c r="E90" s="230" t="s">
        <v>1045</v>
      </c>
    </row>
    <row r="91" spans="1:5" ht="30" x14ac:dyDescent="0.25">
      <c r="A91" t="s">
        <v>538</v>
      </c>
      <c r="B91" s="183" t="s">
        <v>540</v>
      </c>
      <c r="D91" s="217" t="s">
        <v>1041</v>
      </c>
      <c r="E91" s="230" t="s">
        <v>1045</v>
      </c>
    </row>
    <row r="92" spans="1:5" ht="45" x14ac:dyDescent="0.25">
      <c r="A92" t="s">
        <v>538</v>
      </c>
      <c r="B92" s="183" t="s">
        <v>550</v>
      </c>
      <c r="C92" s="231" t="s">
        <v>1018</v>
      </c>
      <c r="D92" s="217" t="s">
        <v>1043</v>
      </c>
      <c r="E92" s="230" t="s">
        <v>1045</v>
      </c>
    </row>
    <row r="93" spans="1:5" ht="285" x14ac:dyDescent="0.25">
      <c r="A93" s="210" t="s">
        <v>4</v>
      </c>
      <c r="B93" s="183" t="s">
        <v>374</v>
      </c>
      <c r="C93" s="217" t="s">
        <v>1042</v>
      </c>
      <c r="D93" s="217" t="s">
        <v>1046</v>
      </c>
      <c r="E93" s="230" t="s">
        <v>1044</v>
      </c>
    </row>
    <row r="94" spans="1:5" ht="45" x14ac:dyDescent="0.25">
      <c r="A94" t="s">
        <v>538</v>
      </c>
      <c r="B94" s="183" t="s">
        <v>974</v>
      </c>
      <c r="C94" s="217" t="s">
        <v>1014</v>
      </c>
      <c r="D94" s="217" t="s">
        <v>1047</v>
      </c>
      <c r="E94" s="229" t="s">
        <v>1044</v>
      </c>
    </row>
    <row r="95" spans="1:5" x14ac:dyDescent="0.25">
      <c r="A95" t="s">
        <v>4</v>
      </c>
      <c r="B95" s="183" t="s">
        <v>1049</v>
      </c>
      <c r="C95" t="s">
        <v>1050</v>
      </c>
      <c r="D95" s="217" t="s">
        <v>1051</v>
      </c>
      <c r="E95" s="229" t="s">
        <v>1053</v>
      </c>
    </row>
    <row r="96" spans="1:5" x14ac:dyDescent="0.25">
      <c r="A96" t="s">
        <v>4</v>
      </c>
      <c r="B96" s="183" t="s">
        <v>1052</v>
      </c>
      <c r="C96" t="s">
        <v>1050</v>
      </c>
      <c r="D96" s="217" t="s">
        <v>1051</v>
      </c>
      <c r="E96" s="229" t="s">
        <v>1053</v>
      </c>
    </row>
    <row r="97" spans="1:5" x14ac:dyDescent="0.25">
      <c r="A97" t="s">
        <v>891</v>
      </c>
      <c r="B97" s="183" t="s">
        <v>55</v>
      </c>
      <c r="D97" s="217" t="s">
        <v>1054</v>
      </c>
      <c r="E97" s="229" t="s">
        <v>1055</v>
      </c>
    </row>
    <row r="98" spans="1:5" x14ac:dyDescent="0.25">
      <c r="A98" t="s">
        <v>4</v>
      </c>
      <c r="B98" s="210" t="s">
        <v>1056</v>
      </c>
      <c r="C98" s="188" t="s">
        <v>684</v>
      </c>
      <c r="D98" s="188" t="s">
        <v>1057</v>
      </c>
      <c r="E98" s="229" t="s">
        <v>1055</v>
      </c>
    </row>
    <row r="99" spans="1:5" x14ac:dyDescent="0.25">
      <c r="A99" t="s">
        <v>891</v>
      </c>
      <c r="B99" t="s">
        <v>1059</v>
      </c>
      <c r="D99" s="217" t="s">
        <v>1066</v>
      </c>
      <c r="E99" s="229" t="s">
        <v>1055</v>
      </c>
    </row>
    <row r="100" spans="1:5" x14ac:dyDescent="0.25">
      <c r="A100" t="s">
        <v>4</v>
      </c>
      <c r="B100" s="210" t="s">
        <v>1059</v>
      </c>
      <c r="D100" s="217" t="s">
        <v>1066</v>
      </c>
      <c r="E100" s="229" t="s">
        <v>1055</v>
      </c>
    </row>
    <row r="101" spans="1:5" x14ac:dyDescent="0.25">
      <c r="A101" s="210" t="s">
        <v>4</v>
      </c>
      <c r="B101" s="210" t="s">
        <v>1061</v>
      </c>
      <c r="D101" s="217" t="s">
        <v>1066</v>
      </c>
      <c r="E101" s="229" t="s">
        <v>1055</v>
      </c>
    </row>
    <row r="102" spans="1:5" x14ac:dyDescent="0.25">
      <c r="A102" s="210" t="s">
        <v>4</v>
      </c>
      <c r="B102" s="210" t="s">
        <v>1062</v>
      </c>
      <c r="D102" s="217" t="s">
        <v>1066</v>
      </c>
      <c r="E102" s="229" t="s">
        <v>1055</v>
      </c>
    </row>
    <row r="103" spans="1:5" x14ac:dyDescent="0.25">
      <c r="A103" t="s">
        <v>1069</v>
      </c>
      <c r="B103" s="210" t="s">
        <v>1068</v>
      </c>
      <c r="D103" s="217" t="s">
        <v>1066</v>
      </c>
      <c r="E103" s="229" t="s">
        <v>1055</v>
      </c>
    </row>
    <row r="104" spans="1:5" x14ac:dyDescent="0.25">
      <c r="A104" t="s">
        <v>4</v>
      </c>
      <c r="B104" s="210" t="s">
        <v>1072</v>
      </c>
      <c r="C104" t="s">
        <v>109</v>
      </c>
      <c r="D104" s="92" t="s">
        <v>1070</v>
      </c>
      <c r="E104" s="229" t="s">
        <v>1055</v>
      </c>
    </row>
    <row r="105" spans="1:5" x14ac:dyDescent="0.25">
      <c r="A105" t="s">
        <v>4</v>
      </c>
      <c r="B105" s="210" t="s">
        <v>1073</v>
      </c>
      <c r="C105" t="s">
        <v>109</v>
      </c>
      <c r="D105" s="92" t="s">
        <v>1070</v>
      </c>
      <c r="E105" s="229" t="s">
        <v>1055</v>
      </c>
    </row>
    <row r="106" spans="1:5" x14ac:dyDescent="0.25">
      <c r="A106" t="s">
        <v>4</v>
      </c>
      <c r="B106" s="210" t="s">
        <v>1074</v>
      </c>
      <c r="C106" s="148" t="s">
        <v>222</v>
      </c>
      <c r="D106" s="148" t="s">
        <v>999</v>
      </c>
      <c r="E106" s="229" t="s">
        <v>1055</v>
      </c>
    </row>
    <row r="107" spans="1:5" s="210" customFormat="1" x14ac:dyDescent="0.25">
      <c r="A107" s="210" t="s">
        <v>4</v>
      </c>
      <c r="B107" s="210" t="s">
        <v>1081</v>
      </c>
      <c r="D107" s="210" t="s">
        <v>1082</v>
      </c>
      <c r="E107" s="229" t="s">
        <v>1083</v>
      </c>
    </row>
    <row r="108" spans="1:5" s="210" customFormat="1" x14ac:dyDescent="0.25">
      <c r="A108" s="210" t="s">
        <v>4</v>
      </c>
      <c r="B108" s="210" t="s">
        <v>1080</v>
      </c>
      <c r="D108" s="210" t="s">
        <v>1082</v>
      </c>
      <c r="E108" s="229" t="s">
        <v>1083</v>
      </c>
    </row>
    <row r="109" spans="1:5" ht="30" x14ac:dyDescent="0.25">
      <c r="A109" t="s">
        <v>4</v>
      </c>
      <c r="B109" t="s">
        <v>1086</v>
      </c>
      <c r="C109" s="150" t="s">
        <v>179</v>
      </c>
      <c r="D109" s="150" t="s">
        <v>1085</v>
      </c>
      <c r="E109" s="229" t="s">
        <v>1087</v>
      </c>
    </row>
    <row r="110" spans="1:5" s="210" customFormat="1" ht="30" x14ac:dyDescent="0.25">
      <c r="A110" s="210" t="s">
        <v>4</v>
      </c>
      <c r="B110" s="210" t="s">
        <v>1089</v>
      </c>
      <c r="C110" s="218" t="s">
        <v>1090</v>
      </c>
      <c r="D110" s="218" t="s">
        <v>1088</v>
      </c>
      <c r="E110" s="229" t="s">
        <v>1091</v>
      </c>
    </row>
    <row r="111" spans="1:5" s="210" customFormat="1" ht="75" x14ac:dyDescent="0.25">
      <c r="A111" s="210" t="s">
        <v>1069</v>
      </c>
      <c r="B111" s="210" t="s">
        <v>1093</v>
      </c>
      <c r="C111" s="204" t="s">
        <v>826</v>
      </c>
      <c r="D111" s="204" t="s">
        <v>1095</v>
      </c>
      <c r="E111" s="229" t="s">
        <v>1098</v>
      </c>
    </row>
    <row r="112" spans="1:5" x14ac:dyDescent="0.25">
      <c r="A112" t="s">
        <v>1069</v>
      </c>
      <c r="B112" s="210" t="s">
        <v>1094</v>
      </c>
      <c r="C112" s="210" t="s">
        <v>179</v>
      </c>
      <c r="D112" t="s">
        <v>1097</v>
      </c>
      <c r="E112" s="229" t="s">
        <v>1098</v>
      </c>
    </row>
    <row r="113" spans="1:5" x14ac:dyDescent="0.25">
      <c r="A113" t="s">
        <v>4</v>
      </c>
      <c r="B113" s="210" t="s">
        <v>343</v>
      </c>
      <c r="D113" t="s">
        <v>865</v>
      </c>
      <c r="E113" s="229" t="s">
        <v>1099</v>
      </c>
    </row>
    <row r="114" spans="1:5" x14ac:dyDescent="0.25">
      <c r="A114" s="210" t="s">
        <v>4</v>
      </c>
      <c r="B114" s="210" t="s">
        <v>975</v>
      </c>
      <c r="D114" s="210" t="s">
        <v>865</v>
      </c>
      <c r="E114" s="229" t="s">
        <v>1099</v>
      </c>
    </row>
    <row r="115" spans="1:5" x14ac:dyDescent="0.25">
      <c r="A115" s="210" t="s">
        <v>4</v>
      </c>
      <c r="B115" s="210" t="s">
        <v>976</v>
      </c>
      <c r="D115" s="210" t="s">
        <v>865</v>
      </c>
      <c r="E115" s="229" t="s">
        <v>1099</v>
      </c>
    </row>
    <row r="116" spans="1:5" x14ac:dyDescent="0.25">
      <c r="A116" s="210" t="s">
        <v>4</v>
      </c>
      <c r="B116" s="210" t="s">
        <v>1100</v>
      </c>
      <c r="D116" t="s">
        <v>978</v>
      </c>
      <c r="E116" s="229" t="s">
        <v>1099</v>
      </c>
    </row>
    <row r="117" spans="1:5" x14ac:dyDescent="0.25">
      <c r="A117" s="210" t="s">
        <v>4</v>
      </c>
      <c r="B117" s="210" t="s">
        <v>1101</v>
      </c>
      <c r="D117" s="210" t="s">
        <v>978</v>
      </c>
      <c r="E117" s="229" t="s">
        <v>1099</v>
      </c>
    </row>
    <row r="118" spans="1:5" x14ac:dyDescent="0.25">
      <c r="A118" s="210" t="s">
        <v>4</v>
      </c>
      <c r="B118" s="210" t="s">
        <v>1102</v>
      </c>
      <c r="D118" s="210" t="s">
        <v>978</v>
      </c>
      <c r="E118" s="229" t="s">
        <v>1099</v>
      </c>
    </row>
    <row r="119" spans="1:5" x14ac:dyDescent="0.25">
      <c r="A119" s="210" t="s">
        <v>4</v>
      </c>
      <c r="B119" s="210" t="s">
        <v>1103</v>
      </c>
      <c r="D119" s="210" t="s">
        <v>978</v>
      </c>
      <c r="E119" s="229" t="s">
        <v>1099</v>
      </c>
    </row>
    <row r="120" spans="1:5" x14ac:dyDescent="0.25">
      <c r="A120" t="s">
        <v>4</v>
      </c>
      <c r="B120" s="188" t="s">
        <v>1106</v>
      </c>
      <c r="D120" t="s">
        <v>978</v>
      </c>
      <c r="E120" s="229" t="s">
        <v>1099</v>
      </c>
    </row>
    <row r="121" spans="1:5" x14ac:dyDescent="0.25">
      <c r="A121" t="s">
        <v>891</v>
      </c>
      <c r="B121" t="s">
        <v>1113</v>
      </c>
      <c r="C121" s="188" t="s">
        <v>1115</v>
      </c>
      <c r="D121" t="s">
        <v>1110</v>
      </c>
      <c r="E121" s="229" t="s">
        <v>1099</v>
      </c>
    </row>
    <row r="122" spans="1:5" x14ac:dyDescent="0.25">
      <c r="A122" t="s">
        <v>891</v>
      </c>
      <c r="B122" t="s">
        <v>1114</v>
      </c>
      <c r="C122" t="s">
        <v>1116</v>
      </c>
      <c r="D122" t="s">
        <v>1110</v>
      </c>
      <c r="E122" s="229" t="s">
        <v>1099</v>
      </c>
    </row>
    <row r="123" spans="1:5" x14ac:dyDescent="0.25">
      <c r="A123" t="s">
        <v>891</v>
      </c>
      <c r="B123" t="s">
        <v>121</v>
      </c>
      <c r="D123" t="s">
        <v>1121</v>
      </c>
      <c r="E123" s="229" t="s">
        <v>1099</v>
      </c>
    </row>
    <row r="124" spans="1:5" x14ac:dyDescent="0.25">
      <c r="A124" t="s">
        <v>891</v>
      </c>
      <c r="B124" t="s">
        <v>1128</v>
      </c>
      <c r="D124" s="210" t="s">
        <v>1121</v>
      </c>
      <c r="E124" s="229" t="s">
        <v>1099</v>
      </c>
    </row>
    <row r="125" spans="1:5" x14ac:dyDescent="0.25">
      <c r="A125" t="s">
        <v>891</v>
      </c>
      <c r="B125" t="s">
        <v>1129</v>
      </c>
      <c r="D125" t="s">
        <v>978</v>
      </c>
      <c r="E125" s="229" t="s">
        <v>1099</v>
      </c>
    </row>
    <row r="126" spans="1:5" x14ac:dyDescent="0.25">
      <c r="A126" t="s">
        <v>891</v>
      </c>
      <c r="B126" t="s">
        <v>1131</v>
      </c>
      <c r="D126" t="s">
        <v>978</v>
      </c>
      <c r="E126" s="229" t="s">
        <v>1099</v>
      </c>
    </row>
    <row r="127" spans="1:5" x14ac:dyDescent="0.25">
      <c r="A127" t="s">
        <v>891</v>
      </c>
      <c r="B127" t="s">
        <v>1146</v>
      </c>
      <c r="D127" t="s">
        <v>978</v>
      </c>
      <c r="E127" s="229" t="s">
        <v>1099</v>
      </c>
    </row>
    <row r="128" spans="1:5" x14ac:dyDescent="0.25">
      <c r="A128" t="s">
        <v>891</v>
      </c>
      <c r="B128" t="s">
        <v>1182</v>
      </c>
      <c r="D128" t="s">
        <v>978</v>
      </c>
      <c r="E128" s="229" t="s">
        <v>1099</v>
      </c>
    </row>
    <row r="129" spans="1:5" x14ac:dyDescent="0.25">
      <c r="A129" t="s">
        <v>4</v>
      </c>
      <c r="B129" t="s">
        <v>925</v>
      </c>
      <c r="D129" t="s">
        <v>865</v>
      </c>
      <c r="E129" s="229" t="s">
        <v>1099</v>
      </c>
    </row>
    <row r="130" spans="1:5" x14ac:dyDescent="0.25">
      <c r="A130" t="s">
        <v>4</v>
      </c>
      <c r="B130" s="210" t="s">
        <v>1185</v>
      </c>
      <c r="D130" t="s">
        <v>978</v>
      </c>
      <c r="E130" s="229" t="s">
        <v>1099</v>
      </c>
    </row>
    <row r="131" spans="1:5" x14ac:dyDescent="0.25">
      <c r="A131" s="210" t="s">
        <v>4</v>
      </c>
      <c r="B131" s="210" t="s">
        <v>1186</v>
      </c>
      <c r="D131" s="210" t="s">
        <v>978</v>
      </c>
      <c r="E131" s="229" t="s">
        <v>1099</v>
      </c>
    </row>
    <row r="132" spans="1:5" x14ac:dyDescent="0.25">
      <c r="A132" s="210" t="s">
        <v>4</v>
      </c>
      <c r="B132" s="210" t="s">
        <v>1187</v>
      </c>
      <c r="D132" s="210" t="s">
        <v>978</v>
      </c>
      <c r="E132" s="229" t="s">
        <v>1099</v>
      </c>
    </row>
    <row r="133" spans="1:5" x14ac:dyDescent="0.25">
      <c r="A133" s="210" t="s">
        <v>4</v>
      </c>
      <c r="B133" s="210" t="s">
        <v>1182</v>
      </c>
      <c r="D133" s="210" t="s">
        <v>978</v>
      </c>
      <c r="E133" s="229" t="s">
        <v>1099</v>
      </c>
    </row>
    <row r="134" spans="1:5" x14ac:dyDescent="0.25">
      <c r="A134" t="s">
        <v>4</v>
      </c>
      <c r="B134" s="210" t="s">
        <v>1183</v>
      </c>
      <c r="C134" t="s">
        <v>109</v>
      </c>
      <c r="D134" t="s">
        <v>110</v>
      </c>
      <c r="E134" s="229" t="s">
        <v>1099</v>
      </c>
    </row>
    <row r="135" spans="1:5" x14ac:dyDescent="0.25">
      <c r="A135" s="210" t="s">
        <v>4</v>
      </c>
      <c r="B135" s="210" t="s">
        <v>1200</v>
      </c>
      <c r="D135" t="s">
        <v>978</v>
      </c>
      <c r="E135" s="229" t="s">
        <v>1204</v>
      </c>
    </row>
    <row r="136" spans="1:5" x14ac:dyDescent="0.25">
      <c r="A136" s="210" t="s">
        <v>4</v>
      </c>
      <c r="B136" s="210" t="s">
        <v>1201</v>
      </c>
      <c r="D136" s="210" t="s">
        <v>978</v>
      </c>
      <c r="E136" s="229" t="s">
        <v>1204</v>
      </c>
    </row>
    <row r="137" spans="1:5" x14ac:dyDescent="0.25">
      <c r="A137" s="210" t="s">
        <v>4</v>
      </c>
      <c r="B137" s="210" t="s">
        <v>1203</v>
      </c>
      <c r="D137" s="210" t="s">
        <v>978</v>
      </c>
      <c r="E137" s="229" t="s">
        <v>1204</v>
      </c>
    </row>
    <row r="138" spans="1:5" x14ac:dyDescent="0.25">
      <c r="A138" t="s">
        <v>891</v>
      </c>
      <c r="B138" t="s">
        <v>1226</v>
      </c>
      <c r="D138" t="s">
        <v>1227</v>
      </c>
      <c r="E138" s="229" t="s">
        <v>1204</v>
      </c>
    </row>
    <row r="139" spans="1:5" s="210" customFormat="1" x14ac:dyDescent="0.25">
      <c r="A139" s="210" t="s">
        <v>891</v>
      </c>
      <c r="B139" s="210" t="s">
        <v>1206</v>
      </c>
      <c r="D139" s="210" t="s">
        <v>1237</v>
      </c>
      <c r="E139" s="229" t="s">
        <v>1204</v>
      </c>
    </row>
    <row r="140" spans="1:5" x14ac:dyDescent="0.25">
      <c r="A140" t="s">
        <v>4</v>
      </c>
      <c r="B140" s="210" t="s">
        <v>1229</v>
      </c>
      <c r="C140" t="s">
        <v>531</v>
      </c>
      <c r="D140" s="168" t="s">
        <v>1228</v>
      </c>
      <c r="E140" s="229" t="s">
        <v>1230</v>
      </c>
    </row>
    <row r="141" spans="1:5" x14ac:dyDescent="0.25">
      <c r="A141" t="s">
        <v>630</v>
      </c>
      <c r="B141" t="s">
        <v>1240</v>
      </c>
      <c r="D141" t="s">
        <v>1241</v>
      </c>
      <c r="E141" s="229" t="s">
        <v>1242</v>
      </c>
    </row>
    <row r="142" spans="1:5" ht="45" x14ac:dyDescent="0.25">
      <c r="A142" t="s">
        <v>4</v>
      </c>
      <c r="B142" s="188" t="s">
        <v>596</v>
      </c>
      <c r="C142" s="218" t="s">
        <v>994</v>
      </c>
      <c r="D142" s="217" t="s">
        <v>1244</v>
      </c>
      <c r="E142" s="229" t="s">
        <v>1245</v>
      </c>
    </row>
    <row r="143" spans="1:5" x14ac:dyDescent="0.25">
      <c r="A143" t="s">
        <v>4</v>
      </c>
      <c r="B143" s="210" t="s">
        <v>1200</v>
      </c>
      <c r="C143" s="148" t="s">
        <v>1238</v>
      </c>
      <c r="D143" t="s">
        <v>1246</v>
      </c>
      <c r="E143" s="229" t="s">
        <v>1245</v>
      </c>
    </row>
    <row r="144" spans="1:5" x14ac:dyDescent="0.25">
      <c r="A144" t="s">
        <v>4</v>
      </c>
      <c r="B144" s="210" t="s">
        <v>1248</v>
      </c>
      <c r="D144" s="71" t="s">
        <v>1247</v>
      </c>
      <c r="E144" s="229" t="s">
        <v>1249</v>
      </c>
    </row>
    <row r="145" spans="1:5" x14ac:dyDescent="0.25">
      <c r="A145" s="210" t="s">
        <v>4</v>
      </c>
      <c r="B145" t="s">
        <v>930</v>
      </c>
      <c r="D145" t="s">
        <v>1252</v>
      </c>
      <c r="E145" s="229" t="s">
        <v>1253</v>
      </c>
    </row>
  </sheetData>
  <autoFilter ref="A1:E119" xr:uid="{00000000-0009-0000-0000-000008000000}"/>
  <customSheetViews>
    <customSheetView guid="{47563302-C7BC-4B49-ACEC-43FB1C68ABD3}" showAutoFilter="1">
      <pane ySplit="1" topLeftCell="A2" activePane="bottomLeft" state="frozen"/>
      <selection pane="bottomLeft" activeCell="A6" sqref="A6"/>
      <pageMargins left="0.7" right="0.7" top="0.78740157499999996" bottom="0.78740157499999996" header="0.3" footer="0.3"/>
      <pageSetup paperSize="9" orientation="portrait" r:id="rId1"/>
      <autoFilter ref="A1:E6" xr:uid="{8118E369-D7C3-43D2-8A8B-6C4DAB356B40}"/>
    </customSheetView>
    <customSheetView guid="{60D41861-810C-44A4-8FE0-7E9522C221AC}" showAutoFilter="1">
      <pane ySplit="1" topLeftCell="A2" activePane="bottomLeft" state="frozen"/>
      <selection pane="bottomLeft" activeCell="E7" sqref="E7"/>
      <pageMargins left="0.7" right="0.7" top="0.78740157499999996" bottom="0.78740157499999996" header="0.3" footer="0.3"/>
      <pageSetup paperSize="9" orientation="portrait" r:id="rId2"/>
      <autoFilter ref="A1:E1" xr:uid="{4313963D-156A-4A77-AFED-17DED6D9EC23}"/>
    </customSheetView>
    <customSheetView guid="{41987F3D-8B74-46FE-A482-990271BE9012}" showAutoFilter="1">
      <pane ySplit="1" topLeftCell="A105" activePane="bottomLeft" state="frozen"/>
      <selection pane="bottomLeft" activeCell="B120" sqref="B120"/>
      <pageMargins left="0.7" right="0.7" top="0.78740157499999996" bottom="0.78740157499999996" header="0.3" footer="0.3"/>
      <pageSetup paperSize="9" orientation="portrait" r:id="rId3"/>
      <autoFilter ref="A1:E119" xr:uid="{15076D15-CBD8-4901-87E7-C96A29C6051B}"/>
    </customSheetView>
  </customSheetViews>
  <phoneticPr fontId="15" type="noConversion"/>
  <pageMargins left="0.7" right="0.7" top="0.78740157499999996" bottom="0.78740157499999996"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37</vt:i4>
      </vt:variant>
    </vt:vector>
  </HeadingPairs>
  <TitlesOfParts>
    <vt:vector size="46" baseType="lpstr">
      <vt:lpstr>Einheit</vt:lpstr>
      <vt:lpstr>EEG-Anlage</vt:lpstr>
      <vt:lpstr>KWK-Anlage</vt:lpstr>
      <vt:lpstr>Speicher</vt:lpstr>
      <vt:lpstr>Genehmigung</vt:lpstr>
      <vt:lpstr>Ertüchtigungsmaßnahme</vt:lpstr>
      <vt:lpstr>Kataloge</vt:lpstr>
      <vt:lpstr>Formatprüfung</vt:lpstr>
      <vt:lpstr>Revision</vt:lpstr>
      <vt:lpstr>ArtStilllegung</vt:lpstr>
      <vt:lpstr>Ausrichtung</vt:lpstr>
      <vt:lpstr>Biomasseart</vt:lpstr>
      <vt:lpstr>BrennstoffBiomasse</vt:lpstr>
      <vt:lpstr>BrennstoffVerbrennung</vt:lpstr>
      <vt:lpstr>BundeslandAWZ</vt:lpstr>
      <vt:lpstr>ClusterNordsee</vt:lpstr>
      <vt:lpstr>ClusterOstsee</vt:lpstr>
      <vt:lpstr>Einsatzort</vt:lpstr>
      <vt:lpstr>Einspeisung</vt:lpstr>
      <vt:lpstr>EnergieträgerGSGK</vt:lpstr>
      <vt:lpstr>EnergieträgerVerbrennung</vt:lpstr>
      <vt:lpstr>Ertüchtigungsart</vt:lpstr>
      <vt:lpstr>Ertuechtigungsart</vt:lpstr>
      <vt:lpstr>Gasspeicherart</vt:lpstr>
      <vt:lpstr>Genehmigungsart</vt:lpstr>
      <vt:lpstr>HerstellerWind</vt:lpstr>
      <vt:lpstr>JaNein</vt:lpstr>
      <vt:lpstr>Koordinatensysteme</vt:lpstr>
      <vt:lpstr>Kopplung</vt:lpstr>
      <vt:lpstr>LagePV</vt:lpstr>
      <vt:lpstr>LageWind</vt:lpstr>
      <vt:lpstr>Land</vt:lpstr>
      <vt:lpstr>Leistungsbegrenzung</vt:lpstr>
      <vt:lpstr>Neigungswinkel</vt:lpstr>
      <vt:lpstr>Nutzungsbereich</vt:lpstr>
      <vt:lpstr>Pumpspeichertechnologie</vt:lpstr>
      <vt:lpstr>Seelage</vt:lpstr>
      <vt:lpstr>Standortangabe</vt:lpstr>
      <vt:lpstr>TechnologieBatterie</vt:lpstr>
      <vt:lpstr>TechnologieGaserzeugung</vt:lpstr>
      <vt:lpstr>TechnologieKernenergie</vt:lpstr>
      <vt:lpstr>TechnologieStromspeicher</vt:lpstr>
      <vt:lpstr>TechnologieVerbrennung</vt:lpstr>
      <vt:lpstr>TechnologieWasser</vt:lpstr>
      <vt:lpstr>TechnologieWind</vt:lpstr>
      <vt:lpstr>Zuflussart</vt:lpstr>
    </vt:vector>
  </TitlesOfParts>
  <Company>regiocom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2017-07-28T09:08:00Z</dcterms:created>
  <dcterms:modified xsi:type="dcterms:W3CDTF">2026-09-22T12:29:53Z</dcterms:modified>
</cp:coreProperties>
</file>